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\СтатЗатрат\"/>
    </mc:Choice>
  </mc:AlternateContent>
  <bookViews>
    <workbookView xWindow="0" yWindow="0" windowWidth="21480" windowHeight="12075"/>
  </bookViews>
  <sheets>
    <sheet name="Лист1" sheetId="1" r:id="rId1"/>
    <sheet name="Лист2" sheetId="2" r:id="rId2"/>
  </sheets>
  <definedNames>
    <definedName name="ТипЗатрат">Лист1!$C$1:$D$2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129" i="1"/>
  <c r="H15" i="1"/>
  <c r="H16" i="1"/>
  <c r="H17" i="1"/>
  <c r="H18" i="1"/>
  <c r="H21" i="1"/>
  <c r="H22" i="1"/>
  <c r="H23" i="1"/>
  <c r="H24" i="1"/>
  <c r="H25" i="1"/>
  <c r="H26" i="1"/>
  <c r="H27" i="1"/>
  <c r="H28" i="1"/>
  <c r="H30" i="1"/>
  <c r="H31" i="1"/>
  <c r="H32" i="1"/>
  <c r="H33" i="1"/>
  <c r="H36" i="1"/>
  <c r="H37" i="1"/>
  <c r="H38" i="1"/>
  <c r="H40" i="1"/>
  <c r="H41" i="1"/>
  <c r="H42" i="1"/>
  <c r="H44" i="1"/>
  <c r="H45" i="1"/>
  <c r="H46" i="1"/>
  <c r="H50" i="1"/>
  <c r="H52" i="1"/>
  <c r="H53" i="1"/>
  <c r="H54" i="1"/>
  <c r="H56" i="1"/>
  <c r="H57" i="1"/>
  <c r="H58" i="1"/>
  <c r="H59" i="1"/>
  <c r="H60" i="1"/>
  <c r="H61" i="1"/>
  <c r="H62" i="1"/>
  <c r="H63" i="1"/>
  <c r="H65" i="1"/>
  <c r="H66" i="1"/>
  <c r="H67" i="1"/>
  <c r="H68" i="1"/>
  <c r="H69" i="1"/>
  <c r="H71" i="1"/>
  <c r="H72" i="1"/>
  <c r="H74" i="1"/>
  <c r="H75" i="1"/>
  <c r="H76" i="1"/>
  <c r="H78" i="1"/>
  <c r="H79" i="1"/>
  <c r="H80" i="1"/>
  <c r="H82" i="1"/>
  <c r="H83" i="1"/>
  <c r="H85" i="1"/>
  <c r="H86" i="1"/>
  <c r="H87" i="1"/>
  <c r="H88" i="1"/>
  <c r="H89" i="1"/>
  <c r="H92" i="1"/>
  <c r="H93" i="1"/>
  <c r="H95" i="1"/>
  <c r="H96" i="1"/>
  <c r="H97" i="1"/>
  <c r="H99" i="1"/>
  <c r="H100" i="1"/>
  <c r="H101" i="1"/>
  <c r="H102" i="1"/>
  <c r="H104" i="1"/>
  <c r="H105" i="1"/>
  <c r="H107" i="1"/>
  <c r="H108" i="1"/>
  <c r="H109" i="1"/>
  <c r="H111" i="1"/>
  <c r="H112" i="1"/>
  <c r="H113" i="1"/>
  <c r="H114" i="1"/>
  <c r="H115" i="1"/>
  <c r="H116" i="1"/>
  <c r="H117" i="1"/>
  <c r="H118" i="1"/>
  <c r="H122" i="1"/>
  <c r="H123" i="1"/>
  <c r="H124" i="1"/>
  <c r="H125" i="1"/>
  <c r="H126" i="1"/>
  <c r="H127" i="1"/>
  <c r="H129" i="1"/>
  <c r="H130" i="1"/>
  <c r="H131" i="1"/>
  <c r="H132" i="1"/>
  <c r="H133" i="1"/>
  <c r="H134" i="1"/>
  <c r="H135" i="1"/>
  <c r="H136" i="1"/>
  <c r="H137" i="1"/>
  <c r="H139" i="1"/>
  <c r="H140" i="1"/>
  <c r="H141" i="1"/>
  <c r="G15" i="1"/>
  <c r="G16" i="1"/>
  <c r="G17" i="1"/>
  <c r="G18" i="1"/>
  <c r="G21" i="1"/>
  <c r="G22" i="1"/>
  <c r="G23" i="1"/>
  <c r="G24" i="1"/>
  <c r="G25" i="1"/>
  <c r="G26" i="1"/>
  <c r="G27" i="1"/>
  <c r="G28" i="1"/>
  <c r="G30" i="1"/>
  <c r="G31" i="1"/>
  <c r="G32" i="1"/>
  <c r="G33" i="1"/>
  <c r="G36" i="1"/>
  <c r="G37" i="1"/>
  <c r="G38" i="1"/>
  <c r="G40" i="1"/>
  <c r="G41" i="1"/>
  <c r="G42" i="1"/>
  <c r="G44" i="1"/>
  <c r="G45" i="1"/>
  <c r="G46" i="1"/>
  <c r="G50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1" i="1"/>
  <c r="G72" i="1"/>
  <c r="G74" i="1"/>
  <c r="G75" i="1"/>
  <c r="G76" i="1"/>
  <c r="G78" i="1"/>
  <c r="G79" i="1"/>
  <c r="G80" i="1"/>
  <c r="G82" i="1"/>
  <c r="G83" i="1"/>
  <c r="G85" i="1"/>
  <c r="G86" i="1"/>
  <c r="G87" i="1"/>
  <c r="G88" i="1"/>
  <c r="G89" i="1"/>
  <c r="G92" i="1"/>
  <c r="G93" i="1"/>
  <c r="G95" i="1"/>
  <c r="G96" i="1"/>
  <c r="G97" i="1"/>
  <c r="G99" i="1"/>
  <c r="G100" i="1"/>
  <c r="G101" i="1"/>
  <c r="G102" i="1"/>
  <c r="G104" i="1"/>
  <c r="G105" i="1"/>
  <c r="G107" i="1"/>
  <c r="G108" i="1"/>
  <c r="G109" i="1"/>
  <c r="G111" i="1"/>
  <c r="G112" i="1"/>
  <c r="G113" i="1"/>
  <c r="G114" i="1"/>
  <c r="G115" i="1"/>
  <c r="G116" i="1"/>
  <c r="G117" i="1"/>
  <c r="G118" i="1"/>
  <c r="G122" i="1"/>
  <c r="G123" i="1"/>
  <c r="G124" i="1"/>
  <c r="G125" i="1"/>
  <c r="G126" i="1"/>
  <c r="G127" i="1"/>
  <c r="G130" i="1"/>
  <c r="G131" i="1"/>
  <c r="G132" i="1"/>
  <c r="G133" i="1"/>
  <c r="G134" i="1"/>
  <c r="G135" i="1"/>
  <c r="G136" i="1"/>
  <c r="G137" i="1"/>
  <c r="G139" i="1"/>
  <c r="G140" i="1"/>
  <c r="G141" i="1"/>
  <c r="H12" i="1" l="1"/>
  <c r="G12" i="1"/>
  <c r="H11" i="1"/>
  <c r="G11" i="1"/>
  <c r="G13" i="1"/>
  <c r="H13" i="1"/>
  <c r="G14" i="1"/>
  <c r="H14" i="1"/>
  <c r="E2" i="1" l="1"/>
  <c r="E4" i="1" s="1"/>
  <c r="E1" i="1"/>
  <c r="D138" i="1"/>
  <c r="D128" i="1"/>
  <c r="D110" i="1"/>
  <c r="D106" i="1"/>
  <c r="D84" i="1"/>
  <c r="D77" i="1"/>
  <c r="D70" i="1"/>
  <c r="D64" i="1"/>
  <c r="D29" i="1"/>
  <c r="D121" i="1"/>
  <c r="D120" i="1" s="1"/>
  <c r="D103" i="1"/>
  <c r="D98" i="1"/>
  <c r="D90" i="1"/>
  <c r="D81" i="1"/>
  <c r="D73" i="1"/>
  <c r="D55" i="1"/>
  <c r="D51" i="1"/>
  <c r="D19" i="1"/>
  <c r="D9" i="1"/>
  <c r="D8" i="1" l="1"/>
  <c r="D47" i="1" s="1"/>
  <c r="D119" i="1"/>
  <c r="D49" i="1"/>
  <c r="E5" i="1"/>
  <c r="D142" i="1" l="1"/>
  <c r="F8" i="1" s="1"/>
  <c r="E34" i="1"/>
  <c r="E29" i="1"/>
  <c r="E8" i="1"/>
  <c r="F34" i="1" l="1"/>
  <c r="F29" i="1"/>
  <c r="F49" i="1"/>
  <c r="F119" i="1"/>
</calcChain>
</file>

<file path=xl/sharedStrings.xml><?xml version="1.0" encoding="utf-8"?>
<sst xmlns="http://schemas.openxmlformats.org/spreadsheetml/2006/main" count="253" uniqueCount="152">
  <si>
    <t>Структура затрат</t>
  </si>
  <si>
    <t>Производственная компания</t>
  </si>
  <si>
    <t>Статья затрат</t>
  </si>
  <si>
    <t>Тип</t>
  </si>
  <si>
    <t>Сумма</t>
  </si>
  <si>
    <t>постоянные</t>
  </si>
  <si>
    <t>переменные</t>
  </si>
  <si>
    <t>ИТОГО произв. Себ-сть</t>
  </si>
  <si>
    <t>ИТОГО полная себестоимость:</t>
  </si>
  <si>
    <t>Доля в производственной себестоимости</t>
  </si>
  <si>
    <t>Доля в полной себестоимости</t>
  </si>
  <si>
    <t>Постоянные</t>
  </si>
  <si>
    <t>Переменные</t>
  </si>
  <si>
    <t>Выручка</t>
  </si>
  <si>
    <t>Маржинальный доход</t>
  </si>
  <si>
    <t>Точка безубыточности</t>
  </si>
  <si>
    <t>Типы затрат</t>
  </si>
  <si>
    <t>не удалять!</t>
  </si>
  <si>
    <t>Все постоянные</t>
  </si>
  <si>
    <t>Все переменные</t>
  </si>
  <si>
    <t>1. Прямые расходы по проектам</t>
  </si>
  <si>
    <t xml:space="preserve">  1.1 Обледователи (производственный отдел)</t>
  </si>
  <si>
    <t xml:space="preserve">          1.1.1 З/П обследователей</t>
  </si>
  <si>
    <t xml:space="preserve">             1.1.1.1 Постоянная часть</t>
  </si>
  <si>
    <t xml:space="preserve">             1.1.1.2 Переменная часть</t>
  </si>
  <si>
    <t xml:space="preserve">          1.1.2 Командировочные расходы</t>
  </si>
  <si>
    <t xml:space="preserve">          1.1.3 ГСМ </t>
  </si>
  <si>
    <t xml:space="preserve">          1.1.4 Гостинница</t>
  </si>
  <si>
    <t xml:space="preserve">          1.1.5 Транспортные расходы (такси, общ.тр.)</t>
  </si>
  <si>
    <t xml:space="preserve">          1.1.6 Мобильная связь</t>
  </si>
  <si>
    <t xml:space="preserve">          1.1.7 Прочие</t>
  </si>
  <si>
    <t xml:space="preserve">  1.2 Отдел управления проектами</t>
  </si>
  <si>
    <t xml:space="preserve">          1.2.1 З/П менеджеров проектов</t>
  </si>
  <si>
    <t xml:space="preserve">             1.2.1.1 Постоянная часть</t>
  </si>
  <si>
    <t xml:space="preserve">             1.2.1.2 Переменная часть</t>
  </si>
  <si>
    <t xml:space="preserve">          1.2.2 Командировочные расходы</t>
  </si>
  <si>
    <t xml:space="preserve">          1.2.3 ГСМ </t>
  </si>
  <si>
    <t xml:space="preserve">          1.2.4 Гостинница</t>
  </si>
  <si>
    <t xml:space="preserve">          1.2.5 Транспортные расходы (такси, общ.тр.)</t>
  </si>
  <si>
    <t xml:space="preserve">          1.2.6 Мобильная связь</t>
  </si>
  <si>
    <t xml:space="preserve">          1.2.7 Прочие</t>
  </si>
  <si>
    <t xml:space="preserve">  2.1 Услуга 1</t>
  </si>
  <si>
    <t xml:space="preserve">  2.1 Услуга 2</t>
  </si>
  <si>
    <t xml:space="preserve">  2.1 Услуга 3</t>
  </si>
  <si>
    <t xml:space="preserve">  2.1 Услуга 4</t>
  </si>
  <si>
    <t>2. Расходы на производство (услуги)</t>
  </si>
  <si>
    <t>3. Расходы на освоение производства</t>
  </si>
  <si>
    <t xml:space="preserve">  3.1 Спец.одежда</t>
  </si>
  <si>
    <t xml:space="preserve">          3.1.1 Поставщик 1</t>
  </si>
  <si>
    <t xml:space="preserve">          3.1.2 Поставщик 2</t>
  </si>
  <si>
    <t xml:space="preserve">          3.1.3 Поставщик 3</t>
  </si>
  <si>
    <t xml:space="preserve">  3.2 Инструмент</t>
  </si>
  <si>
    <t xml:space="preserve">          3.2.1 Поставщик 1</t>
  </si>
  <si>
    <t xml:space="preserve">          3.2.2 Поставщик 2</t>
  </si>
  <si>
    <t xml:space="preserve">          3.2.3 Поставщик 3</t>
  </si>
  <si>
    <t xml:space="preserve">  3.3 Расходные материалы</t>
  </si>
  <si>
    <t xml:space="preserve">          3.3.1 Поставщик 1</t>
  </si>
  <si>
    <t xml:space="preserve">          3.3.2 Поставщик 2</t>
  </si>
  <si>
    <t xml:space="preserve">          3.3.3 Поставщик 3</t>
  </si>
  <si>
    <t>4. Управленческие расходы</t>
  </si>
  <si>
    <t xml:space="preserve">  4.1 Услуги банка</t>
  </si>
  <si>
    <t xml:space="preserve">  4.2 Канцелярия</t>
  </si>
  <si>
    <t xml:space="preserve">          4.2.1 Канцелярия</t>
  </si>
  <si>
    <t xml:space="preserve">          4.2.2 Канцелярия представительская</t>
  </si>
  <si>
    <t xml:space="preserve">          4.3.1 Аренда помещения</t>
  </si>
  <si>
    <t xml:space="preserve">          4.3.2 Коммунальные услуги офис</t>
  </si>
  <si>
    <t xml:space="preserve">          4.3.3 Ремонт офис</t>
  </si>
  <si>
    <t xml:space="preserve">          4.3.4  Уборка</t>
  </si>
  <si>
    <t xml:space="preserve">          4.3.5  Командировочные офис</t>
  </si>
  <si>
    <t xml:space="preserve">  4.3 Хоз. расходы</t>
  </si>
  <si>
    <t xml:space="preserve">          4.3.6 Хоз. нужды</t>
  </si>
  <si>
    <t xml:space="preserve">  4.4 Прочие управленческие расходы</t>
  </si>
  <si>
    <t xml:space="preserve">          4.4.1 Нотариус</t>
  </si>
  <si>
    <t xml:space="preserve">          4.4.2 Юридические</t>
  </si>
  <si>
    <t xml:space="preserve">          4.4.3 Риэлтор</t>
  </si>
  <si>
    <t xml:space="preserve">          4.4.4 Финансовое и прочее обслуживание</t>
  </si>
  <si>
    <t xml:space="preserve">          4.3.7 Непредвиденные расходы</t>
  </si>
  <si>
    <t xml:space="preserve">  4.5 Услуги связи</t>
  </si>
  <si>
    <t xml:space="preserve">          4.5.1 Телефония офис</t>
  </si>
  <si>
    <t xml:space="preserve">          4.5.2 Интернет </t>
  </si>
  <si>
    <t xml:space="preserve">  4.6 Обучение сотрудников</t>
  </si>
  <si>
    <t xml:space="preserve">          4.6.1 Поставщик 1</t>
  </si>
  <si>
    <t xml:space="preserve">          4.6.2 Поставщик 2</t>
  </si>
  <si>
    <t xml:space="preserve">          4.6.3 Поставщик 3</t>
  </si>
  <si>
    <t xml:space="preserve">  4.7 Поиск сотрудников</t>
  </si>
  <si>
    <t xml:space="preserve">          4.7.1 НН</t>
  </si>
  <si>
    <t xml:space="preserve">          4.7.2 SUPER JOB</t>
  </si>
  <si>
    <t xml:space="preserve">          4.7.3 Прочие</t>
  </si>
  <si>
    <t xml:space="preserve">  4.8 Мебель</t>
  </si>
  <si>
    <t xml:space="preserve">          4.8.1 Поставщик 1</t>
  </si>
  <si>
    <t xml:space="preserve">          4.8.2 Поставщик 2</t>
  </si>
  <si>
    <t xml:space="preserve">  4.9 Транспорт компании</t>
  </si>
  <si>
    <t xml:space="preserve">          4.9.1 ГСМ офис</t>
  </si>
  <si>
    <t xml:space="preserve">          4.9.2 Страховки, диагностические карты</t>
  </si>
  <si>
    <t xml:space="preserve">          4.9.3 Ремонт и з/части</t>
  </si>
  <si>
    <t xml:space="preserve">          4.9.4 Штрафы ГИБДД</t>
  </si>
  <si>
    <t xml:space="preserve">          4.9.5 Аренда личного автранспорта</t>
  </si>
  <si>
    <t xml:space="preserve">  4.10 З/п административного отдела</t>
  </si>
  <si>
    <t xml:space="preserve">          4.10.1 Администрация</t>
  </si>
  <si>
    <t xml:space="preserve">          4.10.2 Бухгалтерия и отдел кадров</t>
  </si>
  <si>
    <t xml:space="preserve">             4.10.1.1 Постоянная часть</t>
  </si>
  <si>
    <t xml:space="preserve">             4.10.1.2 Переменная часть</t>
  </si>
  <si>
    <t xml:space="preserve">  4.11 Мобильная связь административного отдела</t>
  </si>
  <si>
    <t xml:space="preserve">  4.12 Налоги</t>
  </si>
  <si>
    <t xml:space="preserve">          4.12.1 НДС</t>
  </si>
  <si>
    <t xml:space="preserve">          4.12.2 Налог на прибыль</t>
  </si>
  <si>
    <t xml:space="preserve">          4.12.3 Налоги по З/П по фирме</t>
  </si>
  <si>
    <t xml:space="preserve">          4.12.4 Прочие</t>
  </si>
  <si>
    <t xml:space="preserve">  4.13 Покупка оргтехники</t>
  </si>
  <si>
    <t xml:space="preserve">          4.13.1 Поставщик 1</t>
  </si>
  <si>
    <t xml:space="preserve">          4.13.2 Поставщик 2</t>
  </si>
  <si>
    <t xml:space="preserve">  4.14 Обслуживание и ремонт оргтехники</t>
  </si>
  <si>
    <t xml:space="preserve">          4.14.2 Поставщик 1</t>
  </si>
  <si>
    <t xml:space="preserve">          4.14.3 Прочие</t>
  </si>
  <si>
    <t xml:space="preserve">  4.15 Информ. обслуж-е комп.программ и комп.техники</t>
  </si>
  <si>
    <t xml:space="preserve">          4.15.3. Покупка ПО</t>
  </si>
  <si>
    <t xml:space="preserve">          4.15.4 Сопровождение 1С</t>
  </si>
  <si>
    <t xml:space="preserve">          4.15.5 Прочие</t>
  </si>
  <si>
    <t xml:space="preserve">          4.2.3 Прочее</t>
  </si>
  <si>
    <t xml:space="preserve">          4.3.8 Прочее</t>
  </si>
  <si>
    <t xml:space="preserve">          4.14.1 Картриджи для принтеров</t>
  </si>
  <si>
    <t xml:space="preserve">          4.15.1 Консультант</t>
  </si>
  <si>
    <t xml:space="preserve">  4.16 Подарки сотрудникам, матпомощь</t>
  </si>
  <si>
    <t xml:space="preserve">          4.15.2 Такском</t>
  </si>
  <si>
    <t xml:space="preserve">  4.17 Штрафы проверяющих органов</t>
  </si>
  <si>
    <t xml:space="preserve">  4.18 Представительские</t>
  </si>
  <si>
    <t>5. Коммерческие расходы</t>
  </si>
  <si>
    <t xml:space="preserve">  5.1 Коммерческий отдел</t>
  </si>
  <si>
    <t xml:space="preserve">          5.1.1 Заработная плата</t>
  </si>
  <si>
    <t xml:space="preserve">             5.1.1.1 Постоянная часть</t>
  </si>
  <si>
    <t xml:space="preserve">             5.1.1.2 Переменная часть</t>
  </si>
  <si>
    <t xml:space="preserve">          5.1.2 Общехозяйственные</t>
  </si>
  <si>
    <t xml:space="preserve">          5.1.3 ГСМ и возм по транспорту</t>
  </si>
  <si>
    <t xml:space="preserve">          5.1.4 Представительские</t>
  </si>
  <si>
    <t xml:space="preserve">          5.1.5 Прочие</t>
  </si>
  <si>
    <t xml:space="preserve">  5.2 Реклама</t>
  </si>
  <si>
    <t xml:space="preserve">          5.2.1 Сайт обслуживание</t>
  </si>
  <si>
    <t xml:space="preserve">          5.2.2 Сайт продвижение</t>
  </si>
  <si>
    <t xml:space="preserve">          5.2.3 Контекстная реклама</t>
  </si>
  <si>
    <t xml:space="preserve">          5.2.4 SEO</t>
  </si>
  <si>
    <t xml:space="preserve">          5.2.5 Печатная продукция</t>
  </si>
  <si>
    <t xml:space="preserve">          5.2.6 Баннеры</t>
  </si>
  <si>
    <t xml:space="preserve">          5.2.9 Прочее</t>
  </si>
  <si>
    <t xml:space="preserve">          5.2.8 Выставки</t>
  </si>
  <si>
    <t xml:space="preserve">          5.2.7 Хостинг</t>
  </si>
  <si>
    <t xml:space="preserve">  5.3 Прочее</t>
  </si>
  <si>
    <t xml:space="preserve">          5.3.1 Поставщик 1</t>
  </si>
  <si>
    <t xml:space="preserve">          5.3.2 Поставщик 2</t>
  </si>
  <si>
    <t xml:space="preserve">          5.3.3 Поставщик 3</t>
  </si>
  <si>
    <t xml:space="preserve">          4.4.5 Прочие</t>
  </si>
  <si>
    <t xml:space="preserve">             4.10.2.1 Постоянная часть</t>
  </si>
  <si>
    <t xml:space="preserve">             4.10.2.2 Переменная часть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</si>
</sst>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eorder&quot;;&quot;&quot;;&quot;&quot;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orbel"/>
      <family val="2"/>
      <charset val="204"/>
    </font>
    <font>
      <sz val="28"/>
      <color theme="1"/>
      <name val="Corbel"/>
      <family val="2"/>
      <charset val="204"/>
    </font>
    <font>
      <b/>
      <sz val="16"/>
      <color theme="1"/>
      <name val="Corbe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b/>
      <sz val="14"/>
      <color theme="0"/>
      <name val="Calibri"/>
      <family val="2"/>
      <charset val="204"/>
    </font>
    <font>
      <sz val="16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</font>
    <font>
      <sz val="2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164" fontId="6" fillId="6" borderId="0">
      <alignment horizontal="left" vertical="center" indent="1"/>
    </xf>
  </cellStyleXfs>
  <cellXfs count="37">
    <xf numFmtId="0" fontId="0" fillId="0" borderId="0" xfId="0"/>
    <xf numFmtId="3" fontId="11" fillId="3" borderId="1" xfId="2" applyNumberFormat="1" applyFont="1" applyBorder="1" applyProtection="1">
      <protection locked="0"/>
    </xf>
    <xf numFmtId="3" fontId="12" fillId="4" borderId="1" xfId="3" applyNumberFormat="1" applyFont="1" applyBorder="1" applyProtection="1">
      <protection locked="0"/>
    </xf>
    <xf numFmtId="0" fontId="3" fillId="0" borderId="0" xfId="0" applyFont="1" applyProtection="1"/>
    <xf numFmtId="0" fontId="13" fillId="2" borderId="1" xfId="1" applyFont="1" applyBorder="1" applyAlignment="1" applyProtection="1">
      <alignment horizontal="center" vertical="center"/>
    </xf>
    <xf numFmtId="0" fontId="10" fillId="5" borderId="1" xfId="4" applyFont="1" applyBorder="1" applyProtection="1"/>
    <xf numFmtId="0" fontId="10" fillId="5" borderId="1" xfId="4" applyFont="1" applyBorder="1" applyAlignment="1" applyProtection="1">
      <alignment horizontal="center"/>
    </xf>
    <xf numFmtId="0" fontId="12" fillId="4" borderId="1" xfId="3" applyFont="1" applyBorder="1" applyAlignment="1" applyProtection="1">
      <alignment horizontal="left"/>
    </xf>
    <xf numFmtId="0" fontId="12" fillId="4" borderId="1" xfId="3" applyFont="1" applyBorder="1" applyAlignment="1" applyProtection="1">
      <alignment horizontal="center"/>
    </xf>
    <xf numFmtId="0" fontId="11" fillId="3" borderId="1" xfId="2" applyFont="1" applyBorder="1" applyAlignment="1" applyProtection="1">
      <alignment horizontal="left"/>
    </xf>
    <xf numFmtId="0" fontId="11" fillId="3" borderId="1" xfId="2" applyFont="1" applyBorder="1" applyAlignment="1" applyProtection="1">
      <alignment horizontal="center"/>
    </xf>
    <xf numFmtId="0" fontId="11" fillId="0" borderId="1" xfId="2" applyFont="1" applyFill="1" applyBorder="1" applyAlignment="1" applyProtection="1">
      <alignment horizontal="left"/>
    </xf>
    <xf numFmtId="0" fontId="11" fillId="0" borderId="1" xfId="2" applyFont="1" applyFill="1" applyBorder="1" applyAlignment="1" applyProtection="1">
      <alignment horizontal="center"/>
    </xf>
    <xf numFmtId="0" fontId="13" fillId="2" borderId="1" xfId="1" applyFont="1" applyBorder="1" applyAlignment="1" applyProtection="1">
      <alignment horizontal="left" vertical="center"/>
    </xf>
    <xf numFmtId="0" fontId="8" fillId="0" borderId="1" xfId="0" applyFont="1" applyFill="1" applyBorder="1" applyProtection="1"/>
    <xf numFmtId="0" fontId="8" fillId="0" borderId="1" xfId="0" applyFont="1" applyFill="1" applyBorder="1" applyAlignment="1" applyProtection="1">
      <alignment horizontal="center"/>
    </xf>
    <xf numFmtId="3" fontId="10" fillId="5" borderId="1" xfId="4" applyNumberFormat="1" applyFont="1" applyBorder="1" applyProtection="1"/>
    <xf numFmtId="0" fontId="7" fillId="0" borderId="0" xfId="0" applyFont="1" applyProtection="1"/>
    <xf numFmtId="3" fontId="12" fillId="4" borderId="1" xfId="3" applyNumberFormat="1" applyFont="1" applyBorder="1" applyProtection="1"/>
    <xf numFmtId="3" fontId="11" fillId="3" borderId="1" xfId="2" applyNumberFormat="1" applyFont="1" applyBorder="1" applyProtection="1"/>
    <xf numFmtId="0" fontId="13" fillId="2" borderId="1" xfId="1" applyFont="1" applyBorder="1" applyAlignment="1" applyProtection="1">
      <alignment horizontal="right" vertical="center"/>
    </xf>
    <xf numFmtId="3" fontId="8" fillId="0" borderId="1" xfId="0" applyNumberFormat="1" applyFont="1" applyFill="1" applyBorder="1" applyProtection="1"/>
    <xf numFmtId="3" fontId="11" fillId="0" borderId="1" xfId="2" applyNumberFormat="1" applyFont="1" applyFill="1" applyBorder="1" applyProtection="1">
      <protection locked="0"/>
    </xf>
    <xf numFmtId="0" fontId="9" fillId="2" borderId="1" xfId="1" applyFont="1" applyBorder="1" applyAlignment="1" applyProtection="1">
      <alignment horizontal="center" vertical="center" wrapText="1"/>
    </xf>
    <xf numFmtId="10" fontId="7" fillId="0" borderId="0" xfId="0" applyNumberFormat="1" applyFont="1" applyProtection="1"/>
    <xf numFmtId="9" fontId="10" fillId="5" borderId="1" xfId="4" applyNumberFormat="1" applyFont="1" applyBorder="1" applyProtection="1"/>
    <xf numFmtId="0" fontId="11" fillId="4" borderId="1" xfId="3" applyFont="1" applyBorder="1" applyAlignment="1" applyProtection="1">
      <alignment horizontal="center"/>
    </xf>
    <xf numFmtId="0" fontId="16" fillId="0" borderId="1" xfId="0" applyFont="1" applyBorder="1" applyProtection="1"/>
    <xf numFmtId="0" fontId="16" fillId="0" borderId="1" xfId="0" applyFont="1" applyBorder="1" applyProtection="1">
      <protection locked="0"/>
    </xf>
    <xf numFmtId="1" fontId="16" fillId="0" borderId="1" xfId="0" applyNumberFormat="1" applyFont="1" applyBorder="1" applyProtection="1"/>
    <xf numFmtId="3" fontId="13" fillId="2" borderId="1" xfId="1" applyNumberFormat="1" applyFont="1" applyBorder="1" applyAlignment="1" applyProtection="1">
      <alignment horizontal="right" vertical="center"/>
    </xf>
    <xf numFmtId="0" fontId="4" fillId="0" borderId="2" xfId="0" applyFont="1" applyBorder="1" applyAlignment="1" applyProtection="1"/>
    <xf numFmtId="0" fontId="14" fillId="0" borderId="2" xfId="0" applyFont="1" applyBorder="1" applyAlignment="1"/>
    <xf numFmtId="0" fontId="5" fillId="0" borderId="2" xfId="0" applyFont="1" applyBorder="1" applyAlignment="1" applyProtection="1"/>
    <xf numFmtId="0" fontId="15" fillId="0" borderId="2" xfId="0" applyFont="1" applyBorder="1" applyAlignment="1"/>
    <xf numFmtId="0" fontId="11" fillId="7" borderId="1" xfId="2" applyFont="1" applyFill="1" applyBorder="1" applyAlignment="1" applyProtection="1">
      <alignment horizontal="right"/>
    </xf>
    <xf numFmtId="0" fontId="0" fillId="7" borderId="1" xfId="0" applyFill="1" applyBorder="1" applyAlignment="1">
      <alignment horizontal="right"/>
    </xf>
  </cellXfs>
  <cellStyles count="6">
    <cellStyle name="20% — акцент1" xfId="2" builtinId="30"/>
    <cellStyle name="40% — акцент1" xfId="3" builtinId="31"/>
    <cellStyle name="60% — акцент1" xfId="4" builtinId="32"/>
    <cellStyle name="Акцент1" xfId="1" builtinId="29"/>
    <cellStyle name="Обычный" xfId="0" builtinId="0"/>
    <cellStyle name="Столбец с отметкой" xfId="5"/>
  </cellStyles>
  <dxfs count="0"/>
  <tableStyles count="0" defaultTableStyle="TableStyleMedium2" defaultPivotStyle="PivotStyleLight16"/>
  <colors>
    <mruColors>
      <color rgb="FFBDD7EE"/>
      <color rgb="FF00B2EE"/>
      <color rgb="FF009ACD"/>
      <color rgb="FF00688B"/>
      <color rgb="FF4477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H142"/>
  <sheetViews>
    <sheetView tabSelected="1"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C139" sqref="C139"/>
    </sheetView>
  </sheetViews>
  <sheetFormatPr defaultRowHeight="15" outlineLevelRow="2" x14ac:dyDescent="0.25"/>
  <cols>
    <col min="1" max="1" width="9.140625" style="3"/>
    <col min="2" max="2" width="60.7109375" style="3" customWidth="1"/>
    <col min="3" max="3" width="18.42578125" style="3" customWidth="1"/>
    <col min="4" max="4" width="18.28515625" style="3" customWidth="1"/>
    <col min="5" max="5" width="32.7109375" style="3" customWidth="1"/>
    <col min="6" max="6" width="23.7109375" style="3" customWidth="1"/>
    <col min="7" max="8" width="23.7109375" style="3" hidden="1" customWidth="1"/>
    <col min="9" max="9" width="23.7109375" style="3" customWidth="1"/>
    <col min="10" max="16384" width="9.140625" style="3"/>
  </cols>
  <sheetData>
    <row r="1" spans="2:8" ht="15.75" x14ac:dyDescent="0.25">
      <c r="B1" s="31" t="s">
        <v>0</v>
      </c>
      <c r="C1" s="35" t="s">
        <v>11</v>
      </c>
      <c r="D1" s="36"/>
      <c r="E1" s="27">
        <f>SUM(G10:G141)</f>
        <v>0</v>
      </c>
    </row>
    <row r="2" spans="2:8" ht="15.75" x14ac:dyDescent="0.25">
      <c r="B2" s="32"/>
      <c r="C2" s="35" t="s">
        <v>12</v>
      </c>
      <c r="D2" s="36"/>
      <c r="E2" s="27">
        <f>SUM(H10:H141)</f>
        <v>0</v>
      </c>
    </row>
    <row r="3" spans="2:8" ht="15.75" x14ac:dyDescent="0.25">
      <c r="B3" s="32"/>
      <c r="C3" s="35" t="s">
        <v>13</v>
      </c>
      <c r="D3" s="36"/>
      <c r="E3" s="28"/>
    </row>
    <row r="4" spans="2:8" ht="15.75" x14ac:dyDescent="0.25">
      <c r="B4" s="33" t="s">
        <v>1</v>
      </c>
      <c r="C4" s="35" t="s">
        <v>14</v>
      </c>
      <c r="D4" s="36"/>
      <c r="E4" s="27">
        <f>E3-E2</f>
        <v>0</v>
      </c>
    </row>
    <row r="5" spans="2:8" ht="15.75" x14ac:dyDescent="0.25">
      <c r="B5" s="34"/>
      <c r="C5" s="35" t="s">
        <v>15</v>
      </c>
      <c r="D5" s="36"/>
      <c r="E5" s="29">
        <f>IFERROR(E3*E1/E4,0)</f>
        <v>0</v>
      </c>
    </row>
    <row r="7" spans="2:8" ht="37.5" x14ac:dyDescent="0.25">
      <c r="B7" s="4" t="s">
        <v>2</v>
      </c>
      <c r="C7" s="4" t="s">
        <v>3</v>
      </c>
      <c r="D7" s="4" t="s">
        <v>4</v>
      </c>
      <c r="E7" s="23" t="s">
        <v>9</v>
      </c>
      <c r="F7" s="23" t="s">
        <v>10</v>
      </c>
      <c r="G7" s="3" t="s">
        <v>18</v>
      </c>
      <c r="H7" s="3" t="s">
        <v>19</v>
      </c>
    </row>
    <row r="8" spans="2:8" s="17" customFormat="1" ht="21" x14ac:dyDescent="0.35">
      <c r="B8" s="5" t="s">
        <v>20</v>
      </c>
      <c r="C8" s="6"/>
      <c r="D8" s="16">
        <f>D9+D19</f>
        <v>0</v>
      </c>
      <c r="E8" s="25">
        <f>IFERROR(D8/$D$47,0)</f>
        <v>0</v>
      </c>
      <c r="F8" s="25">
        <f>IFERROR(D8/$D$142,0)</f>
        <v>0</v>
      </c>
    </row>
    <row r="9" spans="2:8" s="17" customFormat="1" ht="18.75" outlineLevel="1" x14ac:dyDescent="0.3">
      <c r="B9" s="7" t="s">
        <v>21</v>
      </c>
      <c r="C9" s="8"/>
      <c r="D9" s="18">
        <f>SUM(D10:D18)</f>
        <v>0</v>
      </c>
    </row>
    <row r="10" spans="2:8" s="17" customFormat="1" ht="18.75" outlineLevel="2" x14ac:dyDescent="0.3">
      <c r="B10" s="9" t="s">
        <v>22</v>
      </c>
      <c r="C10" s="10"/>
      <c r="D10" s="19"/>
    </row>
    <row r="11" spans="2:8" s="17" customFormat="1" ht="18.75" outlineLevel="2" x14ac:dyDescent="0.3">
      <c r="B11" s="11" t="s">
        <v>23</v>
      </c>
      <c r="C11" s="12" t="s">
        <v>5</v>
      </c>
      <c r="D11" s="22"/>
      <c r="G11" s="17">
        <f t="shared" ref="G11:G12" si="0">IF(C11="постоянные",D11,0)</f>
        <v>0</v>
      </c>
      <c r="H11" s="17">
        <f t="shared" ref="H11:H12" si="1">IF(C11="переменные",D11,0)</f>
        <v>0</v>
      </c>
    </row>
    <row r="12" spans="2:8" s="17" customFormat="1" ht="18.75" outlineLevel="2" x14ac:dyDescent="0.3">
      <c r="B12" s="11" t="s">
        <v>24</v>
      </c>
      <c r="C12" s="12" t="s">
        <v>6</v>
      </c>
      <c r="D12" s="22"/>
      <c r="G12" s="17">
        <f t="shared" si="0"/>
        <v>0</v>
      </c>
      <c r="H12" s="17">
        <f t="shared" si="1"/>
        <v>0</v>
      </c>
    </row>
    <row r="13" spans="2:8" s="17" customFormat="1" ht="18.75" outlineLevel="2" x14ac:dyDescent="0.3">
      <c r="B13" s="9" t="s">
        <v>25</v>
      </c>
      <c r="C13" s="10" t="s">
        <v>6</v>
      </c>
      <c r="D13" s="1"/>
      <c r="G13" s="17">
        <f t="shared" ref="G13:G75" si="2">IF(C13="постоянные",D13,0)</f>
        <v>0</v>
      </c>
      <c r="H13" s="17">
        <f t="shared" ref="H13:H75" si="3">IF(C13="переменные",D13,0)</f>
        <v>0</v>
      </c>
    </row>
    <row r="14" spans="2:8" s="17" customFormat="1" ht="18.75" outlineLevel="2" x14ac:dyDescent="0.3">
      <c r="B14" s="9" t="s">
        <v>26</v>
      </c>
      <c r="C14" s="10" t="s">
        <v>6</v>
      </c>
      <c r="D14" s="1"/>
      <c r="G14" s="17">
        <f t="shared" si="2"/>
        <v>0</v>
      </c>
      <c r="H14" s="17">
        <f t="shared" si="3"/>
        <v>0</v>
      </c>
    </row>
    <row r="15" spans="2:8" s="17" customFormat="1" ht="18.75" outlineLevel="2" x14ac:dyDescent="0.3">
      <c r="B15" s="9" t="s">
        <v>27</v>
      </c>
      <c r="C15" s="10" t="s">
        <v>6</v>
      </c>
      <c r="D15" s="1"/>
      <c r="G15" s="17">
        <f t="shared" si="2"/>
        <v>0</v>
      </c>
      <c r="H15" s="17">
        <f t="shared" si="3"/>
        <v>0</v>
      </c>
    </row>
    <row r="16" spans="2:8" s="17" customFormat="1" ht="18.75" outlineLevel="2" x14ac:dyDescent="0.3">
      <c r="B16" s="9" t="s">
        <v>28</v>
      </c>
      <c r="C16" s="10" t="s">
        <v>6</v>
      </c>
      <c r="D16" s="1"/>
      <c r="G16" s="17">
        <f t="shared" si="2"/>
        <v>0</v>
      </c>
      <c r="H16" s="17">
        <f t="shared" si="3"/>
        <v>0</v>
      </c>
    </row>
    <row r="17" spans="2:8" s="17" customFormat="1" ht="18.75" outlineLevel="2" x14ac:dyDescent="0.3">
      <c r="B17" s="9" t="s">
        <v>29</v>
      </c>
      <c r="C17" s="10" t="s">
        <v>6</v>
      </c>
      <c r="D17" s="1"/>
      <c r="G17" s="17">
        <f t="shared" si="2"/>
        <v>0</v>
      </c>
      <c r="H17" s="17">
        <f t="shared" si="3"/>
        <v>0</v>
      </c>
    </row>
    <row r="18" spans="2:8" s="17" customFormat="1" ht="18.75" outlineLevel="2" x14ac:dyDescent="0.3">
      <c r="B18" s="9" t="s">
        <v>30</v>
      </c>
      <c r="C18" s="10" t="s">
        <v>6</v>
      </c>
      <c r="D18" s="1"/>
      <c r="G18" s="17">
        <f t="shared" si="2"/>
        <v>0</v>
      </c>
      <c r="H18" s="17">
        <f t="shared" si="3"/>
        <v>0</v>
      </c>
    </row>
    <row r="19" spans="2:8" s="17" customFormat="1" ht="18.75" outlineLevel="1" x14ac:dyDescent="0.3">
      <c r="B19" s="7" t="s">
        <v>31</v>
      </c>
      <c r="C19" s="8"/>
      <c r="D19" s="18">
        <f>SUM(D20:D28)</f>
        <v>0</v>
      </c>
    </row>
    <row r="20" spans="2:8" s="17" customFormat="1" ht="18.75" outlineLevel="2" x14ac:dyDescent="0.3">
      <c r="B20" s="9" t="s">
        <v>32</v>
      </c>
      <c r="C20" s="10"/>
      <c r="D20" s="19"/>
    </row>
    <row r="21" spans="2:8" s="17" customFormat="1" ht="18.75" outlineLevel="2" x14ac:dyDescent="0.3">
      <c r="B21" s="11" t="s">
        <v>33</v>
      </c>
      <c r="C21" s="12" t="s">
        <v>5</v>
      </c>
      <c r="D21" s="22"/>
      <c r="G21" s="17">
        <f t="shared" si="2"/>
        <v>0</v>
      </c>
      <c r="H21" s="17">
        <f t="shared" si="3"/>
        <v>0</v>
      </c>
    </row>
    <row r="22" spans="2:8" s="17" customFormat="1" ht="18.75" outlineLevel="2" x14ac:dyDescent="0.3">
      <c r="B22" s="11" t="s">
        <v>34</v>
      </c>
      <c r="C22" s="12" t="s">
        <v>6</v>
      </c>
      <c r="D22" s="22"/>
      <c r="G22" s="17">
        <f t="shared" si="2"/>
        <v>0</v>
      </c>
      <c r="H22" s="17">
        <f t="shared" si="3"/>
        <v>0</v>
      </c>
    </row>
    <row r="23" spans="2:8" s="17" customFormat="1" ht="18.75" outlineLevel="2" x14ac:dyDescent="0.3">
      <c r="B23" s="9" t="s">
        <v>35</v>
      </c>
      <c r="C23" s="10" t="s">
        <v>6</v>
      </c>
      <c r="D23" s="1"/>
      <c r="G23" s="17">
        <f t="shared" si="2"/>
        <v>0</v>
      </c>
      <c r="H23" s="17">
        <f t="shared" si="3"/>
        <v>0</v>
      </c>
    </row>
    <row r="24" spans="2:8" s="17" customFormat="1" ht="18.75" outlineLevel="2" x14ac:dyDescent="0.3">
      <c r="B24" s="9" t="s">
        <v>36</v>
      </c>
      <c r="C24" s="10" t="s">
        <v>6</v>
      </c>
      <c r="D24" s="1"/>
      <c r="G24" s="17">
        <f t="shared" si="2"/>
        <v>0</v>
      </c>
      <c r="H24" s="17">
        <f t="shared" si="3"/>
        <v>0</v>
      </c>
    </row>
    <row r="25" spans="2:8" s="17" customFormat="1" ht="18.75" outlineLevel="2" x14ac:dyDescent="0.3">
      <c r="B25" s="9" t="s">
        <v>37</v>
      </c>
      <c r="C25" s="10" t="s">
        <v>6</v>
      </c>
      <c r="D25" s="1"/>
      <c r="G25" s="17">
        <f t="shared" si="2"/>
        <v>0</v>
      </c>
      <c r="H25" s="17">
        <f t="shared" si="3"/>
        <v>0</v>
      </c>
    </row>
    <row r="26" spans="2:8" s="17" customFormat="1" ht="18.75" outlineLevel="2" x14ac:dyDescent="0.3">
      <c r="B26" s="9" t="s">
        <v>38</v>
      </c>
      <c r="C26" s="10" t="s">
        <v>6</v>
      </c>
      <c r="D26" s="1"/>
      <c r="G26" s="17">
        <f t="shared" si="2"/>
        <v>0</v>
      </c>
      <c r="H26" s="17">
        <f t="shared" si="3"/>
        <v>0</v>
      </c>
    </row>
    <row r="27" spans="2:8" s="17" customFormat="1" ht="18.75" outlineLevel="2" x14ac:dyDescent="0.3">
      <c r="B27" s="9" t="s">
        <v>39</v>
      </c>
      <c r="C27" s="10" t="s">
        <v>6</v>
      </c>
      <c r="D27" s="1"/>
      <c r="G27" s="17">
        <f t="shared" si="2"/>
        <v>0</v>
      </c>
      <c r="H27" s="17">
        <f t="shared" si="3"/>
        <v>0</v>
      </c>
    </row>
    <row r="28" spans="2:8" s="17" customFormat="1" ht="18.75" outlineLevel="2" x14ac:dyDescent="0.3">
      <c r="B28" s="9" t="s">
        <v>40</v>
      </c>
      <c r="C28" s="10" t="s">
        <v>6</v>
      </c>
      <c r="D28" s="1"/>
      <c r="G28" s="17">
        <f t="shared" si="2"/>
        <v>0</v>
      </c>
      <c r="H28" s="17">
        <f t="shared" si="3"/>
        <v>0</v>
      </c>
    </row>
    <row r="29" spans="2:8" s="17" customFormat="1" ht="21" x14ac:dyDescent="0.35">
      <c r="B29" s="5" t="s">
        <v>45</v>
      </c>
      <c r="C29" s="6"/>
      <c r="D29" s="16">
        <f>SUM(D30:D33)</f>
        <v>0</v>
      </c>
      <c r="E29" s="25">
        <f>IFERROR(D29/$D$47,0)</f>
        <v>0</v>
      </c>
      <c r="F29" s="25">
        <f>IFERROR(D29/$D$142,0)</f>
        <v>0</v>
      </c>
    </row>
    <row r="30" spans="2:8" s="17" customFormat="1" ht="18.75" outlineLevel="1" x14ac:dyDescent="0.3">
      <c r="B30" s="7" t="s">
        <v>41</v>
      </c>
      <c r="C30" s="26" t="s">
        <v>6</v>
      </c>
      <c r="D30" s="2"/>
      <c r="E30" s="24"/>
      <c r="G30" s="17">
        <f t="shared" si="2"/>
        <v>0</v>
      </c>
      <c r="H30" s="17">
        <f t="shared" si="3"/>
        <v>0</v>
      </c>
    </row>
    <row r="31" spans="2:8" s="17" customFormat="1" ht="18.75" outlineLevel="1" x14ac:dyDescent="0.3">
      <c r="B31" s="7" t="s">
        <v>42</v>
      </c>
      <c r="C31" s="26" t="s">
        <v>6</v>
      </c>
      <c r="D31" s="2"/>
      <c r="G31" s="17">
        <f t="shared" si="2"/>
        <v>0</v>
      </c>
      <c r="H31" s="17">
        <f t="shared" si="3"/>
        <v>0</v>
      </c>
    </row>
    <row r="32" spans="2:8" s="17" customFormat="1" ht="18.75" outlineLevel="1" x14ac:dyDescent="0.3">
      <c r="B32" s="7" t="s">
        <v>43</v>
      </c>
      <c r="C32" s="26" t="s">
        <v>5</v>
      </c>
      <c r="D32" s="2"/>
      <c r="G32" s="17">
        <f t="shared" si="2"/>
        <v>0</v>
      </c>
      <c r="H32" s="17">
        <f t="shared" si="3"/>
        <v>0</v>
      </c>
    </row>
    <row r="33" spans="2:8" s="17" customFormat="1" ht="18.75" outlineLevel="1" x14ac:dyDescent="0.3">
      <c r="B33" s="7" t="s">
        <v>44</v>
      </c>
      <c r="C33" s="26" t="s">
        <v>5</v>
      </c>
      <c r="D33" s="2"/>
      <c r="G33" s="17">
        <f t="shared" si="2"/>
        <v>0</v>
      </c>
      <c r="H33" s="17">
        <f t="shared" si="3"/>
        <v>0</v>
      </c>
    </row>
    <row r="34" spans="2:8" s="17" customFormat="1" ht="21" x14ac:dyDescent="0.35">
      <c r="B34" s="5" t="s">
        <v>46</v>
      </c>
      <c r="C34" s="6"/>
      <c r="D34" s="16">
        <f>D35+D39+D43</f>
        <v>0</v>
      </c>
      <c r="E34" s="25">
        <f>IFERROR(D34/$D$47,0)</f>
        <v>0</v>
      </c>
      <c r="F34" s="25">
        <f>IFERROR(D34/$D$142,0)</f>
        <v>0</v>
      </c>
    </row>
    <row r="35" spans="2:8" s="17" customFormat="1" ht="18.75" outlineLevel="1" x14ac:dyDescent="0.3">
      <c r="B35" s="7" t="s">
        <v>47</v>
      </c>
      <c r="C35" s="26"/>
      <c r="D35" s="18"/>
    </row>
    <row r="36" spans="2:8" s="17" customFormat="1" ht="18.75" outlineLevel="2" x14ac:dyDescent="0.3">
      <c r="B36" s="9" t="s">
        <v>48</v>
      </c>
      <c r="C36" s="10" t="s">
        <v>6</v>
      </c>
      <c r="D36" s="1"/>
      <c r="G36" s="17">
        <f t="shared" si="2"/>
        <v>0</v>
      </c>
      <c r="H36" s="17">
        <f t="shared" si="3"/>
        <v>0</v>
      </c>
    </row>
    <row r="37" spans="2:8" s="17" customFormat="1" ht="18.75" outlineLevel="2" x14ac:dyDescent="0.3">
      <c r="B37" s="9" t="s">
        <v>49</v>
      </c>
      <c r="C37" s="10" t="s">
        <v>6</v>
      </c>
      <c r="D37" s="1"/>
      <c r="G37" s="17">
        <f t="shared" si="2"/>
        <v>0</v>
      </c>
      <c r="H37" s="17">
        <f t="shared" si="3"/>
        <v>0</v>
      </c>
    </row>
    <row r="38" spans="2:8" s="17" customFormat="1" ht="18.75" outlineLevel="2" x14ac:dyDescent="0.3">
      <c r="B38" s="9" t="s">
        <v>50</v>
      </c>
      <c r="C38" s="10" t="s">
        <v>6</v>
      </c>
      <c r="D38" s="1"/>
      <c r="G38" s="17">
        <f t="shared" si="2"/>
        <v>0</v>
      </c>
      <c r="H38" s="17">
        <f t="shared" si="3"/>
        <v>0</v>
      </c>
    </row>
    <row r="39" spans="2:8" s="17" customFormat="1" ht="18.75" outlineLevel="1" x14ac:dyDescent="0.3">
      <c r="B39" s="7" t="s">
        <v>51</v>
      </c>
      <c r="C39" s="26"/>
      <c r="D39" s="18"/>
    </row>
    <row r="40" spans="2:8" s="17" customFormat="1" ht="18.75" outlineLevel="2" x14ac:dyDescent="0.3">
      <c r="B40" s="9" t="s">
        <v>52</v>
      </c>
      <c r="C40" s="10" t="s">
        <v>6</v>
      </c>
      <c r="D40" s="1"/>
      <c r="G40" s="17">
        <f t="shared" si="2"/>
        <v>0</v>
      </c>
      <c r="H40" s="17">
        <f t="shared" si="3"/>
        <v>0</v>
      </c>
    </row>
    <row r="41" spans="2:8" s="17" customFormat="1" ht="18.75" outlineLevel="2" x14ac:dyDescent="0.3">
      <c r="B41" s="9" t="s">
        <v>53</v>
      </c>
      <c r="C41" s="10" t="s">
        <v>6</v>
      </c>
      <c r="D41" s="1"/>
      <c r="G41" s="17">
        <f t="shared" si="2"/>
        <v>0</v>
      </c>
      <c r="H41" s="17">
        <f t="shared" si="3"/>
        <v>0</v>
      </c>
    </row>
    <row r="42" spans="2:8" s="17" customFormat="1" ht="18.75" outlineLevel="2" x14ac:dyDescent="0.3">
      <c r="B42" s="9" t="s">
        <v>54</v>
      </c>
      <c r="C42" s="10" t="s">
        <v>6</v>
      </c>
      <c r="D42" s="1"/>
      <c r="G42" s="17">
        <f t="shared" si="2"/>
        <v>0</v>
      </c>
      <c r="H42" s="17">
        <f t="shared" si="3"/>
        <v>0</v>
      </c>
    </row>
    <row r="43" spans="2:8" s="17" customFormat="1" ht="18.75" outlineLevel="1" x14ac:dyDescent="0.3">
      <c r="B43" s="7" t="s">
        <v>55</v>
      </c>
      <c r="C43" s="26"/>
      <c r="D43" s="18"/>
    </row>
    <row r="44" spans="2:8" s="17" customFormat="1" ht="18.75" outlineLevel="2" x14ac:dyDescent="0.3">
      <c r="B44" s="9" t="s">
        <v>56</v>
      </c>
      <c r="C44" s="10" t="s">
        <v>6</v>
      </c>
      <c r="D44" s="1"/>
      <c r="G44" s="17">
        <f t="shared" si="2"/>
        <v>0</v>
      </c>
      <c r="H44" s="17">
        <f t="shared" si="3"/>
        <v>0</v>
      </c>
    </row>
    <row r="45" spans="2:8" s="17" customFormat="1" ht="18.75" outlineLevel="2" x14ac:dyDescent="0.3">
      <c r="B45" s="9" t="s">
        <v>57</v>
      </c>
      <c r="C45" s="10" t="s">
        <v>6</v>
      </c>
      <c r="D45" s="1"/>
      <c r="G45" s="17">
        <f t="shared" si="2"/>
        <v>0</v>
      </c>
      <c r="H45" s="17">
        <f t="shared" si="3"/>
        <v>0</v>
      </c>
    </row>
    <row r="46" spans="2:8" s="17" customFormat="1" ht="18.75" outlineLevel="2" x14ac:dyDescent="0.3">
      <c r="B46" s="9" t="s">
        <v>58</v>
      </c>
      <c r="C46" s="10" t="s">
        <v>6</v>
      </c>
      <c r="D46" s="1"/>
      <c r="G46" s="17">
        <f t="shared" si="2"/>
        <v>0</v>
      </c>
      <c r="H46" s="17">
        <f t="shared" si="3"/>
        <v>0</v>
      </c>
    </row>
    <row r="47" spans="2:8" s="17" customFormat="1" ht="23.25" x14ac:dyDescent="0.3">
      <c r="B47" s="13" t="s">
        <v>7</v>
      </c>
      <c r="C47" s="13"/>
      <c r="D47" s="30">
        <f>D8+D29+D34</f>
        <v>0</v>
      </c>
    </row>
    <row r="48" spans="2:8" s="17" customFormat="1" ht="18.75" x14ac:dyDescent="0.3">
      <c r="B48" s="14"/>
      <c r="C48" s="15"/>
      <c r="D48" s="21"/>
    </row>
    <row r="49" spans="2:8" s="17" customFormat="1" ht="21" x14ac:dyDescent="0.35">
      <c r="B49" s="5" t="s">
        <v>59</v>
      </c>
      <c r="C49" s="6"/>
      <c r="D49" s="16">
        <f>D50+D51+D55+D64+D70+D73+D77+D81+D84+D90+D97+D98+D103+D106+D110+D116+D117+D118</f>
        <v>0</v>
      </c>
      <c r="E49" s="25"/>
      <c r="F49" s="25">
        <f>IFERROR(D49/$D$142,0)</f>
        <v>0</v>
      </c>
    </row>
    <row r="50" spans="2:8" s="17" customFormat="1" ht="18.75" outlineLevel="1" x14ac:dyDescent="0.3">
      <c r="B50" s="7" t="s">
        <v>60</v>
      </c>
      <c r="C50" s="26" t="s">
        <v>5</v>
      </c>
      <c r="D50" s="2"/>
      <c r="G50" s="17">
        <f t="shared" si="2"/>
        <v>0</v>
      </c>
      <c r="H50" s="17">
        <f t="shared" si="3"/>
        <v>0</v>
      </c>
    </row>
    <row r="51" spans="2:8" s="17" customFormat="1" ht="18.75" outlineLevel="1" x14ac:dyDescent="0.3">
      <c r="B51" s="7" t="s">
        <v>61</v>
      </c>
      <c r="C51" s="8"/>
      <c r="D51" s="18">
        <f>SUM(D52:D54)</f>
        <v>0</v>
      </c>
    </row>
    <row r="52" spans="2:8" s="17" customFormat="1" ht="18.75" outlineLevel="2" x14ac:dyDescent="0.3">
      <c r="B52" s="9" t="s">
        <v>62</v>
      </c>
      <c r="C52" s="10" t="s">
        <v>5</v>
      </c>
      <c r="D52" s="1"/>
      <c r="G52" s="17">
        <f t="shared" si="2"/>
        <v>0</v>
      </c>
      <c r="H52" s="17">
        <f t="shared" si="3"/>
        <v>0</v>
      </c>
    </row>
    <row r="53" spans="2:8" s="17" customFormat="1" ht="18.75" outlineLevel="2" x14ac:dyDescent="0.3">
      <c r="B53" s="9" t="s">
        <v>63</v>
      </c>
      <c r="C53" s="10" t="s">
        <v>5</v>
      </c>
      <c r="D53" s="1"/>
      <c r="G53" s="17">
        <f t="shared" si="2"/>
        <v>0</v>
      </c>
      <c r="H53" s="17">
        <f t="shared" si="3"/>
        <v>0</v>
      </c>
    </row>
    <row r="54" spans="2:8" s="17" customFormat="1" ht="18.75" outlineLevel="2" x14ac:dyDescent="0.3">
      <c r="B54" s="9" t="s">
        <v>118</v>
      </c>
      <c r="C54" s="10" t="s">
        <v>5</v>
      </c>
      <c r="D54" s="1"/>
      <c r="G54" s="17">
        <f t="shared" si="2"/>
        <v>0</v>
      </c>
      <c r="H54" s="17">
        <f t="shared" si="3"/>
        <v>0</v>
      </c>
    </row>
    <row r="55" spans="2:8" s="17" customFormat="1" ht="18.75" outlineLevel="1" x14ac:dyDescent="0.3">
      <c r="B55" s="7" t="s">
        <v>69</v>
      </c>
      <c r="C55" s="8"/>
      <c r="D55" s="18">
        <f>SUM(D56:D63)</f>
        <v>0</v>
      </c>
    </row>
    <row r="56" spans="2:8" s="17" customFormat="1" ht="18.75" outlineLevel="2" x14ac:dyDescent="0.3">
      <c r="B56" s="9" t="s">
        <v>64</v>
      </c>
      <c r="C56" s="10" t="s">
        <v>5</v>
      </c>
      <c r="D56" s="1"/>
      <c r="G56" s="17">
        <f t="shared" si="2"/>
        <v>0</v>
      </c>
      <c r="H56" s="17">
        <f t="shared" si="3"/>
        <v>0</v>
      </c>
    </row>
    <row r="57" spans="2:8" s="17" customFormat="1" ht="18.75" outlineLevel="2" x14ac:dyDescent="0.3">
      <c r="B57" s="9" t="s">
        <v>65</v>
      </c>
      <c r="C57" s="10" t="s">
        <v>6</v>
      </c>
      <c r="D57" s="1"/>
      <c r="G57" s="17">
        <f t="shared" si="2"/>
        <v>0</v>
      </c>
      <c r="H57" s="17">
        <f t="shared" si="3"/>
        <v>0</v>
      </c>
    </row>
    <row r="58" spans="2:8" s="17" customFormat="1" ht="18.75" outlineLevel="2" x14ac:dyDescent="0.3">
      <c r="B58" s="9" t="s">
        <v>66</v>
      </c>
      <c r="C58" s="10" t="s">
        <v>6</v>
      </c>
      <c r="D58" s="1"/>
      <c r="G58" s="17">
        <f t="shared" si="2"/>
        <v>0</v>
      </c>
      <c r="H58" s="17">
        <f t="shared" si="3"/>
        <v>0</v>
      </c>
    </row>
    <row r="59" spans="2:8" s="17" customFormat="1" ht="18.75" outlineLevel="2" x14ac:dyDescent="0.3">
      <c r="B59" s="9" t="s">
        <v>67</v>
      </c>
      <c r="C59" s="10" t="s">
        <v>5</v>
      </c>
      <c r="D59" s="1"/>
      <c r="G59" s="17">
        <f t="shared" si="2"/>
        <v>0</v>
      </c>
      <c r="H59" s="17">
        <f t="shared" si="3"/>
        <v>0</v>
      </c>
    </row>
    <row r="60" spans="2:8" s="17" customFormat="1" ht="18.75" outlineLevel="2" x14ac:dyDescent="0.3">
      <c r="B60" s="9" t="s">
        <v>68</v>
      </c>
      <c r="C60" s="10" t="s">
        <v>6</v>
      </c>
      <c r="D60" s="1"/>
      <c r="G60" s="17">
        <f t="shared" si="2"/>
        <v>0</v>
      </c>
      <c r="H60" s="17">
        <f t="shared" si="3"/>
        <v>0</v>
      </c>
    </row>
    <row r="61" spans="2:8" s="17" customFormat="1" ht="18.75" outlineLevel="2" x14ac:dyDescent="0.3">
      <c r="B61" s="9" t="s">
        <v>70</v>
      </c>
      <c r="C61" s="10" t="s">
        <v>6</v>
      </c>
      <c r="D61" s="1"/>
      <c r="G61" s="17">
        <f t="shared" si="2"/>
        <v>0</v>
      </c>
      <c r="H61" s="17">
        <f t="shared" si="3"/>
        <v>0</v>
      </c>
    </row>
    <row r="62" spans="2:8" s="17" customFormat="1" ht="18.75" outlineLevel="2" x14ac:dyDescent="0.3">
      <c r="B62" s="9" t="s">
        <v>76</v>
      </c>
      <c r="C62" s="10" t="s">
        <v>6</v>
      </c>
      <c r="D62" s="1"/>
      <c r="G62" s="17">
        <f t="shared" si="2"/>
        <v>0</v>
      </c>
      <c r="H62" s="17">
        <f t="shared" si="3"/>
        <v>0</v>
      </c>
    </row>
    <row r="63" spans="2:8" s="17" customFormat="1" ht="18.75" outlineLevel="2" x14ac:dyDescent="0.3">
      <c r="B63" s="9" t="s">
        <v>119</v>
      </c>
      <c r="C63" s="10" t="s">
        <v>6</v>
      </c>
      <c r="D63" s="1"/>
      <c r="G63" s="17">
        <f t="shared" si="2"/>
        <v>0</v>
      </c>
      <c r="H63" s="17">
        <f t="shared" si="3"/>
        <v>0</v>
      </c>
    </row>
    <row r="64" spans="2:8" s="17" customFormat="1" ht="18.75" outlineLevel="1" x14ac:dyDescent="0.3">
      <c r="B64" s="7" t="s">
        <v>71</v>
      </c>
      <c r="C64" s="8"/>
      <c r="D64" s="18">
        <f>SUM(D65:D69)</f>
        <v>0</v>
      </c>
    </row>
    <row r="65" spans="2:8" s="17" customFormat="1" ht="18.75" outlineLevel="2" x14ac:dyDescent="0.3">
      <c r="B65" s="9" t="s">
        <v>72</v>
      </c>
      <c r="C65" s="10" t="s">
        <v>6</v>
      </c>
      <c r="D65" s="1"/>
      <c r="G65" s="17">
        <f t="shared" si="2"/>
        <v>0</v>
      </c>
      <c r="H65" s="17">
        <f t="shared" si="3"/>
        <v>0</v>
      </c>
    </row>
    <row r="66" spans="2:8" s="17" customFormat="1" ht="18.75" outlineLevel="2" x14ac:dyDescent="0.3">
      <c r="B66" s="9" t="s">
        <v>73</v>
      </c>
      <c r="C66" s="10" t="s">
        <v>6</v>
      </c>
      <c r="D66" s="1"/>
      <c r="G66" s="17">
        <f t="shared" si="2"/>
        <v>0</v>
      </c>
      <c r="H66" s="17">
        <f t="shared" si="3"/>
        <v>0</v>
      </c>
    </row>
    <row r="67" spans="2:8" s="17" customFormat="1" ht="18.75" outlineLevel="2" x14ac:dyDescent="0.3">
      <c r="B67" s="9" t="s">
        <v>74</v>
      </c>
      <c r="C67" s="10" t="s">
        <v>6</v>
      </c>
      <c r="D67" s="1"/>
      <c r="G67" s="17">
        <f t="shared" si="2"/>
        <v>0</v>
      </c>
      <c r="H67" s="17">
        <f t="shared" si="3"/>
        <v>0</v>
      </c>
    </row>
    <row r="68" spans="2:8" s="17" customFormat="1" ht="18.75" outlineLevel="2" x14ac:dyDescent="0.3">
      <c r="B68" s="9" t="s">
        <v>75</v>
      </c>
      <c r="C68" s="10" t="s">
        <v>5</v>
      </c>
      <c r="D68" s="1"/>
      <c r="G68" s="17">
        <f t="shared" si="2"/>
        <v>0</v>
      </c>
      <c r="H68" s="17">
        <f t="shared" si="3"/>
        <v>0</v>
      </c>
    </row>
    <row r="69" spans="2:8" s="17" customFormat="1" ht="18.75" outlineLevel="2" x14ac:dyDescent="0.3">
      <c r="B69" s="9" t="s">
        <v>149</v>
      </c>
      <c r="C69" s="10" t="s">
        <v>6</v>
      </c>
      <c r="D69" s="1"/>
      <c r="G69" s="17">
        <f t="shared" si="2"/>
        <v>0</v>
      </c>
      <c r="H69" s="17">
        <f t="shared" si="3"/>
        <v>0</v>
      </c>
    </row>
    <row r="70" spans="2:8" s="17" customFormat="1" ht="18.75" outlineLevel="1" x14ac:dyDescent="0.3">
      <c r="B70" s="7" t="s">
        <v>77</v>
      </c>
      <c r="C70" s="8"/>
      <c r="D70" s="18">
        <f>SUM(D71:D72)</f>
        <v>0</v>
      </c>
    </row>
    <row r="71" spans="2:8" s="17" customFormat="1" ht="18.75" outlineLevel="2" x14ac:dyDescent="0.3">
      <c r="B71" s="9" t="s">
        <v>78</v>
      </c>
      <c r="C71" s="10" t="s">
        <v>5</v>
      </c>
      <c r="D71" s="1"/>
      <c r="G71" s="17">
        <f t="shared" si="2"/>
        <v>0</v>
      </c>
      <c r="H71" s="17">
        <f t="shared" si="3"/>
        <v>0</v>
      </c>
    </row>
    <row r="72" spans="2:8" s="17" customFormat="1" ht="18.75" outlineLevel="2" x14ac:dyDescent="0.3">
      <c r="B72" s="9" t="s">
        <v>79</v>
      </c>
      <c r="C72" s="10" t="s">
        <v>5</v>
      </c>
      <c r="D72" s="1"/>
      <c r="G72" s="17">
        <f t="shared" si="2"/>
        <v>0</v>
      </c>
      <c r="H72" s="17">
        <f t="shared" si="3"/>
        <v>0</v>
      </c>
    </row>
    <row r="73" spans="2:8" s="17" customFormat="1" ht="18.75" outlineLevel="1" x14ac:dyDescent="0.3">
      <c r="B73" s="7" t="s">
        <v>80</v>
      </c>
      <c r="C73" s="8"/>
      <c r="D73" s="18">
        <f>SUM(D74:D76)</f>
        <v>0</v>
      </c>
    </row>
    <row r="74" spans="2:8" s="17" customFormat="1" ht="18.75" outlineLevel="2" x14ac:dyDescent="0.3">
      <c r="B74" s="9" t="s">
        <v>81</v>
      </c>
      <c r="C74" s="10" t="s">
        <v>6</v>
      </c>
      <c r="D74" s="1"/>
      <c r="G74" s="17">
        <f t="shared" si="2"/>
        <v>0</v>
      </c>
      <c r="H74" s="17">
        <f t="shared" si="3"/>
        <v>0</v>
      </c>
    </row>
    <row r="75" spans="2:8" s="17" customFormat="1" ht="18.75" outlineLevel="2" x14ac:dyDescent="0.3">
      <c r="B75" s="9" t="s">
        <v>82</v>
      </c>
      <c r="C75" s="10" t="s">
        <v>6</v>
      </c>
      <c r="D75" s="1"/>
      <c r="G75" s="17">
        <f t="shared" si="2"/>
        <v>0</v>
      </c>
      <c r="H75" s="17">
        <f t="shared" si="3"/>
        <v>0</v>
      </c>
    </row>
    <row r="76" spans="2:8" s="17" customFormat="1" ht="18.75" outlineLevel="2" x14ac:dyDescent="0.3">
      <c r="B76" s="9" t="s">
        <v>83</v>
      </c>
      <c r="C76" s="10" t="s">
        <v>6</v>
      </c>
      <c r="D76" s="1"/>
      <c r="G76" s="17">
        <f t="shared" ref="G76:G139" si="4">IF(C76="постоянные",D76,0)</f>
        <v>0</v>
      </c>
      <c r="H76" s="17">
        <f t="shared" ref="H76:H139" si="5">IF(C76="переменные",D76,0)</f>
        <v>0</v>
      </c>
    </row>
    <row r="77" spans="2:8" s="17" customFormat="1" ht="18.75" outlineLevel="1" x14ac:dyDescent="0.3">
      <c r="B77" s="7" t="s">
        <v>84</v>
      </c>
      <c r="C77" s="8"/>
      <c r="D77" s="18">
        <f>SUM(D78:D80)</f>
        <v>0</v>
      </c>
    </row>
    <row r="78" spans="2:8" s="17" customFormat="1" ht="18.75" outlineLevel="2" x14ac:dyDescent="0.3">
      <c r="B78" s="9" t="s">
        <v>85</v>
      </c>
      <c r="C78" s="10" t="s">
        <v>6</v>
      </c>
      <c r="D78" s="1"/>
      <c r="G78" s="17">
        <f t="shared" si="4"/>
        <v>0</v>
      </c>
      <c r="H78" s="17">
        <f t="shared" si="5"/>
        <v>0</v>
      </c>
    </row>
    <row r="79" spans="2:8" s="17" customFormat="1" ht="18.75" outlineLevel="2" x14ac:dyDescent="0.3">
      <c r="B79" s="9" t="s">
        <v>86</v>
      </c>
      <c r="C79" s="10" t="s">
        <v>6</v>
      </c>
      <c r="D79" s="1"/>
      <c r="G79" s="17">
        <f t="shared" si="4"/>
        <v>0</v>
      </c>
      <c r="H79" s="17">
        <f t="shared" si="5"/>
        <v>0</v>
      </c>
    </row>
    <row r="80" spans="2:8" s="17" customFormat="1" ht="18.75" outlineLevel="2" x14ac:dyDescent="0.3">
      <c r="B80" s="9" t="s">
        <v>87</v>
      </c>
      <c r="C80" s="10" t="s">
        <v>6</v>
      </c>
      <c r="D80" s="1"/>
      <c r="G80" s="17">
        <f t="shared" si="4"/>
        <v>0</v>
      </c>
      <c r="H80" s="17">
        <f t="shared" si="5"/>
        <v>0</v>
      </c>
    </row>
    <row r="81" spans="2:8" s="17" customFormat="1" ht="18.75" outlineLevel="1" x14ac:dyDescent="0.3">
      <c r="B81" s="7" t="s">
        <v>88</v>
      </c>
      <c r="C81" s="8"/>
      <c r="D81" s="18">
        <f>SUM(D82:D83)</f>
        <v>0</v>
      </c>
    </row>
    <row r="82" spans="2:8" s="17" customFormat="1" ht="18.75" outlineLevel="2" x14ac:dyDescent="0.3">
      <c r="B82" s="9" t="s">
        <v>89</v>
      </c>
      <c r="C82" s="10" t="s">
        <v>6</v>
      </c>
      <c r="D82" s="1"/>
      <c r="G82" s="17">
        <f t="shared" si="4"/>
        <v>0</v>
      </c>
      <c r="H82" s="17">
        <f t="shared" si="5"/>
        <v>0</v>
      </c>
    </row>
    <row r="83" spans="2:8" s="17" customFormat="1" ht="18.75" outlineLevel="2" x14ac:dyDescent="0.3">
      <c r="B83" s="9" t="s">
        <v>90</v>
      </c>
      <c r="C83" s="10" t="s">
        <v>6</v>
      </c>
      <c r="D83" s="1"/>
      <c r="G83" s="17">
        <f t="shared" si="4"/>
        <v>0</v>
      </c>
      <c r="H83" s="17">
        <f t="shared" si="5"/>
        <v>0</v>
      </c>
    </row>
    <row r="84" spans="2:8" s="17" customFormat="1" ht="18.75" outlineLevel="1" x14ac:dyDescent="0.3">
      <c r="B84" s="7" t="s">
        <v>91</v>
      </c>
      <c r="C84" s="8"/>
      <c r="D84" s="18">
        <f>SUM(D88:D89)</f>
        <v>0</v>
      </c>
    </row>
    <row r="85" spans="2:8" s="17" customFormat="1" ht="18.75" outlineLevel="2" x14ac:dyDescent="0.3">
      <c r="B85" s="9" t="s">
        <v>92</v>
      </c>
      <c r="C85" s="10" t="s">
        <v>6</v>
      </c>
      <c r="D85" s="1"/>
      <c r="G85" s="17">
        <f t="shared" si="4"/>
        <v>0</v>
      </c>
      <c r="H85" s="17">
        <f t="shared" si="5"/>
        <v>0</v>
      </c>
    </row>
    <row r="86" spans="2:8" s="17" customFormat="1" ht="18.75" outlineLevel="2" x14ac:dyDescent="0.3">
      <c r="B86" s="9" t="s">
        <v>93</v>
      </c>
      <c r="C86" s="10" t="s">
        <v>5</v>
      </c>
      <c r="D86" s="1"/>
      <c r="G86" s="17">
        <f t="shared" si="4"/>
        <v>0</v>
      </c>
      <c r="H86" s="17">
        <f t="shared" si="5"/>
        <v>0</v>
      </c>
    </row>
    <row r="87" spans="2:8" s="17" customFormat="1" ht="18.75" outlineLevel="2" x14ac:dyDescent="0.3">
      <c r="B87" s="9" t="s">
        <v>94</v>
      </c>
      <c r="C87" s="10" t="s">
        <v>6</v>
      </c>
      <c r="D87" s="1"/>
      <c r="G87" s="17">
        <f t="shared" si="4"/>
        <v>0</v>
      </c>
      <c r="H87" s="17">
        <f t="shared" si="5"/>
        <v>0</v>
      </c>
    </row>
    <row r="88" spans="2:8" s="17" customFormat="1" ht="18.75" outlineLevel="2" x14ac:dyDescent="0.3">
      <c r="B88" s="9" t="s">
        <v>95</v>
      </c>
      <c r="C88" s="10" t="s">
        <v>6</v>
      </c>
      <c r="D88" s="1"/>
      <c r="G88" s="17">
        <f t="shared" si="4"/>
        <v>0</v>
      </c>
      <c r="H88" s="17">
        <f t="shared" si="5"/>
        <v>0</v>
      </c>
    </row>
    <row r="89" spans="2:8" s="17" customFormat="1" ht="18.75" outlineLevel="2" x14ac:dyDescent="0.3">
      <c r="B89" s="9" t="s">
        <v>96</v>
      </c>
      <c r="C89" s="10" t="s">
        <v>5</v>
      </c>
      <c r="D89" s="1"/>
      <c r="G89" s="17">
        <f t="shared" si="4"/>
        <v>0</v>
      </c>
      <c r="H89" s="17">
        <f t="shared" si="5"/>
        <v>0</v>
      </c>
    </row>
    <row r="90" spans="2:8" s="17" customFormat="1" ht="18.75" outlineLevel="1" x14ac:dyDescent="0.3">
      <c r="B90" s="7" t="s">
        <v>97</v>
      </c>
      <c r="C90" s="8"/>
      <c r="D90" s="18">
        <f>SUM(D91:D96)</f>
        <v>0</v>
      </c>
    </row>
    <row r="91" spans="2:8" s="17" customFormat="1" ht="18.75" outlineLevel="2" x14ac:dyDescent="0.3">
      <c r="B91" s="9" t="s">
        <v>98</v>
      </c>
      <c r="C91" s="10"/>
      <c r="D91" s="19"/>
    </row>
    <row r="92" spans="2:8" s="17" customFormat="1" ht="18.75" outlineLevel="2" x14ac:dyDescent="0.3">
      <c r="B92" s="11" t="s">
        <v>100</v>
      </c>
      <c r="C92" s="12" t="s">
        <v>5</v>
      </c>
      <c r="D92" s="22"/>
      <c r="G92" s="17">
        <f t="shared" si="4"/>
        <v>0</v>
      </c>
      <c r="H92" s="17">
        <f t="shared" si="5"/>
        <v>0</v>
      </c>
    </row>
    <row r="93" spans="2:8" s="17" customFormat="1" ht="18.75" outlineLevel="2" x14ac:dyDescent="0.3">
      <c r="B93" s="11" t="s">
        <v>101</v>
      </c>
      <c r="C93" s="12" t="s">
        <v>6</v>
      </c>
      <c r="D93" s="22"/>
      <c r="G93" s="17">
        <f t="shared" si="4"/>
        <v>0</v>
      </c>
      <c r="H93" s="17">
        <f t="shared" si="5"/>
        <v>0</v>
      </c>
    </row>
    <row r="94" spans="2:8" s="17" customFormat="1" ht="18.75" outlineLevel="2" x14ac:dyDescent="0.3">
      <c r="B94" s="9" t="s">
        <v>99</v>
      </c>
      <c r="C94" s="10"/>
      <c r="D94" s="19"/>
    </row>
    <row r="95" spans="2:8" s="17" customFormat="1" ht="18.75" outlineLevel="2" x14ac:dyDescent="0.3">
      <c r="B95" s="11" t="s">
        <v>150</v>
      </c>
      <c r="C95" s="12" t="s">
        <v>5</v>
      </c>
      <c r="D95" s="22"/>
      <c r="G95" s="17">
        <f t="shared" si="4"/>
        <v>0</v>
      </c>
      <c r="H95" s="17">
        <f t="shared" si="5"/>
        <v>0</v>
      </c>
    </row>
    <row r="96" spans="2:8" s="17" customFormat="1" ht="18.75" outlineLevel="2" x14ac:dyDescent="0.3">
      <c r="B96" s="11" t="s">
        <v>151</v>
      </c>
      <c r="C96" s="12" t="s">
        <v>6</v>
      </c>
      <c r="D96" s="22"/>
      <c r="G96" s="17">
        <f t="shared" si="4"/>
        <v>0</v>
      </c>
      <c r="H96" s="17">
        <f t="shared" si="5"/>
        <v>0</v>
      </c>
    </row>
    <row r="97" spans="2:8" s="17" customFormat="1" ht="18.75" outlineLevel="1" x14ac:dyDescent="0.3">
      <c r="B97" s="7" t="s">
        <v>102</v>
      </c>
      <c r="C97" s="26" t="s">
        <v>5</v>
      </c>
      <c r="D97" s="2"/>
      <c r="G97" s="17">
        <f t="shared" si="4"/>
        <v>0</v>
      </c>
      <c r="H97" s="17">
        <f t="shared" si="5"/>
        <v>0</v>
      </c>
    </row>
    <row r="98" spans="2:8" s="17" customFormat="1" ht="18.75" outlineLevel="1" x14ac:dyDescent="0.3">
      <c r="B98" s="7" t="s">
        <v>103</v>
      </c>
      <c r="C98" s="8"/>
      <c r="D98" s="18">
        <f>SUM(D99:D101)</f>
        <v>0</v>
      </c>
    </row>
    <row r="99" spans="2:8" s="17" customFormat="1" ht="18.75" outlineLevel="2" x14ac:dyDescent="0.3">
      <c r="B99" s="9" t="s">
        <v>104</v>
      </c>
      <c r="C99" s="10" t="s">
        <v>6</v>
      </c>
      <c r="D99" s="1"/>
      <c r="G99" s="17">
        <f t="shared" si="4"/>
        <v>0</v>
      </c>
      <c r="H99" s="17">
        <f t="shared" si="5"/>
        <v>0</v>
      </c>
    </row>
    <row r="100" spans="2:8" s="17" customFormat="1" ht="18.75" outlineLevel="2" x14ac:dyDescent="0.3">
      <c r="B100" s="9" t="s">
        <v>105</v>
      </c>
      <c r="C100" s="10" t="s">
        <v>6</v>
      </c>
      <c r="D100" s="1"/>
      <c r="G100" s="17">
        <f t="shared" si="4"/>
        <v>0</v>
      </c>
      <c r="H100" s="17">
        <f t="shared" si="5"/>
        <v>0</v>
      </c>
    </row>
    <row r="101" spans="2:8" s="17" customFormat="1" ht="18.75" outlineLevel="2" x14ac:dyDescent="0.3">
      <c r="B101" s="9" t="s">
        <v>106</v>
      </c>
      <c r="C101" s="10" t="s">
        <v>5</v>
      </c>
      <c r="D101" s="1"/>
      <c r="G101" s="17">
        <f t="shared" si="4"/>
        <v>0</v>
      </c>
      <c r="H101" s="17">
        <f t="shared" si="5"/>
        <v>0</v>
      </c>
    </row>
    <row r="102" spans="2:8" s="17" customFormat="1" ht="18.75" outlineLevel="2" x14ac:dyDescent="0.3">
      <c r="B102" s="9" t="s">
        <v>107</v>
      </c>
      <c r="C102" s="10" t="s">
        <v>6</v>
      </c>
      <c r="D102" s="1"/>
      <c r="G102" s="17">
        <f t="shared" si="4"/>
        <v>0</v>
      </c>
      <c r="H102" s="17">
        <f t="shared" si="5"/>
        <v>0</v>
      </c>
    </row>
    <row r="103" spans="2:8" s="17" customFormat="1" ht="18.75" outlineLevel="1" x14ac:dyDescent="0.3">
      <c r="B103" s="7" t="s">
        <v>108</v>
      </c>
      <c r="C103" s="8"/>
      <c r="D103" s="18">
        <f>SUM(D104:D105)</f>
        <v>0</v>
      </c>
    </row>
    <row r="104" spans="2:8" s="17" customFormat="1" ht="18.75" outlineLevel="2" x14ac:dyDescent="0.3">
      <c r="B104" s="9" t="s">
        <v>109</v>
      </c>
      <c r="C104" s="10" t="s">
        <v>6</v>
      </c>
      <c r="D104" s="1"/>
      <c r="G104" s="17">
        <f t="shared" si="4"/>
        <v>0</v>
      </c>
      <c r="H104" s="17">
        <f t="shared" si="5"/>
        <v>0</v>
      </c>
    </row>
    <row r="105" spans="2:8" s="17" customFormat="1" ht="18.75" outlineLevel="2" x14ac:dyDescent="0.3">
      <c r="B105" s="9" t="s">
        <v>110</v>
      </c>
      <c r="C105" s="10" t="s">
        <v>5</v>
      </c>
      <c r="D105" s="1"/>
      <c r="G105" s="17">
        <f t="shared" si="4"/>
        <v>0</v>
      </c>
      <c r="H105" s="17">
        <f t="shared" si="5"/>
        <v>0</v>
      </c>
    </row>
    <row r="106" spans="2:8" s="17" customFormat="1" ht="18.75" outlineLevel="1" x14ac:dyDescent="0.3">
      <c r="B106" s="7" t="s">
        <v>111</v>
      </c>
      <c r="C106" s="8"/>
      <c r="D106" s="18">
        <f>SUM(D107:D108)</f>
        <v>0</v>
      </c>
    </row>
    <row r="107" spans="2:8" s="17" customFormat="1" ht="18.75" outlineLevel="2" x14ac:dyDescent="0.3">
      <c r="B107" s="9" t="s">
        <v>120</v>
      </c>
      <c r="C107" s="10" t="s">
        <v>6</v>
      </c>
      <c r="D107" s="1"/>
      <c r="G107" s="17">
        <f t="shared" si="4"/>
        <v>0</v>
      </c>
      <c r="H107" s="17">
        <f t="shared" si="5"/>
        <v>0</v>
      </c>
    </row>
    <row r="108" spans="2:8" s="17" customFormat="1" ht="18.75" outlineLevel="2" x14ac:dyDescent="0.3">
      <c r="B108" s="9" t="s">
        <v>112</v>
      </c>
      <c r="C108" s="10" t="s">
        <v>6</v>
      </c>
      <c r="D108" s="1"/>
      <c r="G108" s="17">
        <f t="shared" si="4"/>
        <v>0</v>
      </c>
      <c r="H108" s="17">
        <f t="shared" si="5"/>
        <v>0</v>
      </c>
    </row>
    <row r="109" spans="2:8" s="17" customFormat="1" ht="18.75" outlineLevel="2" x14ac:dyDescent="0.3">
      <c r="B109" s="9" t="s">
        <v>113</v>
      </c>
      <c r="C109" s="10" t="s">
        <v>6</v>
      </c>
      <c r="D109" s="1"/>
      <c r="G109" s="17">
        <f t="shared" si="4"/>
        <v>0</v>
      </c>
      <c r="H109" s="17">
        <f t="shared" si="5"/>
        <v>0</v>
      </c>
    </row>
    <row r="110" spans="2:8" s="17" customFormat="1" ht="18.75" outlineLevel="1" x14ac:dyDescent="0.3">
      <c r="B110" s="7" t="s">
        <v>114</v>
      </c>
      <c r="C110" s="8"/>
      <c r="D110" s="18">
        <f>SUM(D111:D115)</f>
        <v>0</v>
      </c>
    </row>
    <row r="111" spans="2:8" s="17" customFormat="1" ht="18.75" outlineLevel="2" x14ac:dyDescent="0.3">
      <c r="B111" s="9" t="s">
        <v>121</v>
      </c>
      <c r="C111" s="10" t="s">
        <v>5</v>
      </c>
      <c r="D111" s="1"/>
      <c r="G111" s="17">
        <f t="shared" si="4"/>
        <v>0</v>
      </c>
      <c r="H111" s="17">
        <f t="shared" si="5"/>
        <v>0</v>
      </c>
    </row>
    <row r="112" spans="2:8" s="17" customFormat="1" ht="18.75" outlineLevel="2" x14ac:dyDescent="0.3">
      <c r="B112" s="9" t="s">
        <v>123</v>
      </c>
      <c r="C112" s="10" t="s">
        <v>5</v>
      </c>
      <c r="D112" s="1"/>
      <c r="G112" s="17">
        <f t="shared" si="4"/>
        <v>0</v>
      </c>
      <c r="H112" s="17">
        <f t="shared" si="5"/>
        <v>0</v>
      </c>
    </row>
    <row r="113" spans="2:8" s="17" customFormat="1" ht="18.75" outlineLevel="2" x14ac:dyDescent="0.3">
      <c r="B113" s="9" t="s">
        <v>115</v>
      </c>
      <c r="C113" s="10" t="s">
        <v>6</v>
      </c>
      <c r="D113" s="1"/>
      <c r="G113" s="17">
        <f t="shared" si="4"/>
        <v>0</v>
      </c>
      <c r="H113" s="17">
        <f t="shared" si="5"/>
        <v>0</v>
      </c>
    </row>
    <row r="114" spans="2:8" s="17" customFormat="1" ht="18.75" outlineLevel="2" x14ac:dyDescent="0.3">
      <c r="B114" s="9" t="s">
        <v>116</v>
      </c>
      <c r="C114" s="10" t="s">
        <v>5</v>
      </c>
      <c r="D114" s="1"/>
      <c r="G114" s="17">
        <f t="shared" si="4"/>
        <v>0</v>
      </c>
      <c r="H114" s="17">
        <f t="shared" si="5"/>
        <v>0</v>
      </c>
    </row>
    <row r="115" spans="2:8" s="17" customFormat="1" ht="18.75" outlineLevel="2" x14ac:dyDescent="0.3">
      <c r="B115" s="9" t="s">
        <v>117</v>
      </c>
      <c r="C115" s="10" t="s">
        <v>6</v>
      </c>
      <c r="D115" s="1"/>
      <c r="G115" s="17">
        <f t="shared" si="4"/>
        <v>0</v>
      </c>
      <c r="H115" s="17">
        <f t="shared" si="5"/>
        <v>0</v>
      </c>
    </row>
    <row r="116" spans="2:8" s="17" customFormat="1" ht="18.75" outlineLevel="1" x14ac:dyDescent="0.3">
      <c r="B116" s="7" t="s">
        <v>122</v>
      </c>
      <c r="C116" s="26" t="s">
        <v>6</v>
      </c>
      <c r="D116" s="2"/>
      <c r="G116" s="17">
        <f t="shared" si="4"/>
        <v>0</v>
      </c>
      <c r="H116" s="17">
        <f t="shared" si="5"/>
        <v>0</v>
      </c>
    </row>
    <row r="117" spans="2:8" s="17" customFormat="1" ht="18.75" outlineLevel="1" x14ac:dyDescent="0.3">
      <c r="B117" s="7" t="s">
        <v>124</v>
      </c>
      <c r="C117" s="26" t="s">
        <v>6</v>
      </c>
      <c r="D117" s="2"/>
      <c r="G117" s="17">
        <f t="shared" si="4"/>
        <v>0</v>
      </c>
      <c r="H117" s="17">
        <f t="shared" si="5"/>
        <v>0</v>
      </c>
    </row>
    <row r="118" spans="2:8" s="17" customFormat="1" ht="18.75" outlineLevel="1" x14ac:dyDescent="0.3">
      <c r="B118" s="7" t="s">
        <v>125</v>
      </c>
      <c r="C118" s="26" t="s">
        <v>6</v>
      </c>
      <c r="D118" s="2"/>
      <c r="G118" s="17">
        <f t="shared" si="4"/>
        <v>0</v>
      </c>
      <c r="H118" s="17">
        <f t="shared" si="5"/>
        <v>0</v>
      </c>
    </row>
    <row r="119" spans="2:8" s="17" customFormat="1" ht="21" x14ac:dyDescent="0.35">
      <c r="B119" s="5" t="s">
        <v>126</v>
      </c>
      <c r="C119" s="6"/>
      <c r="D119" s="16">
        <f>D120+D128+D138</f>
        <v>0</v>
      </c>
      <c r="E119" s="25"/>
      <c r="F119" s="25">
        <f>IFERROR(D119/$D$142,0)</f>
        <v>0</v>
      </c>
    </row>
    <row r="120" spans="2:8" s="17" customFormat="1" ht="18.75" outlineLevel="1" x14ac:dyDescent="0.3">
      <c r="B120" s="7" t="s">
        <v>127</v>
      </c>
      <c r="C120" s="8"/>
      <c r="D120" s="18">
        <f>D121+D124+D125+D126+D127</f>
        <v>0</v>
      </c>
    </row>
    <row r="121" spans="2:8" s="17" customFormat="1" ht="18.75" outlineLevel="1" x14ac:dyDescent="0.3">
      <c r="B121" s="9" t="s">
        <v>128</v>
      </c>
      <c r="C121" s="10"/>
      <c r="D121" s="19">
        <f>SUM(D122:D123)</f>
        <v>0</v>
      </c>
    </row>
    <row r="122" spans="2:8" s="17" customFormat="1" ht="18.75" outlineLevel="1" x14ac:dyDescent="0.3">
      <c r="B122" s="11" t="s">
        <v>129</v>
      </c>
      <c r="C122" s="12" t="s">
        <v>5</v>
      </c>
      <c r="D122" s="22"/>
      <c r="G122" s="17">
        <f t="shared" si="4"/>
        <v>0</v>
      </c>
      <c r="H122" s="17">
        <f t="shared" si="5"/>
        <v>0</v>
      </c>
    </row>
    <row r="123" spans="2:8" s="17" customFormat="1" ht="18.75" outlineLevel="1" x14ac:dyDescent="0.3">
      <c r="B123" s="11" t="s">
        <v>130</v>
      </c>
      <c r="C123" s="12" t="s">
        <v>6</v>
      </c>
      <c r="D123" s="22"/>
      <c r="G123" s="17">
        <f t="shared" si="4"/>
        <v>0</v>
      </c>
      <c r="H123" s="17">
        <f t="shared" si="5"/>
        <v>0</v>
      </c>
    </row>
    <row r="124" spans="2:8" s="17" customFormat="1" ht="18.75" outlineLevel="1" x14ac:dyDescent="0.3">
      <c r="B124" s="9" t="s">
        <v>131</v>
      </c>
      <c r="C124" s="10" t="s">
        <v>6</v>
      </c>
      <c r="D124" s="1"/>
      <c r="G124" s="17">
        <f t="shared" si="4"/>
        <v>0</v>
      </c>
      <c r="H124" s="17">
        <f t="shared" si="5"/>
        <v>0</v>
      </c>
    </row>
    <row r="125" spans="2:8" s="17" customFormat="1" ht="18.75" outlineLevel="1" x14ac:dyDescent="0.3">
      <c r="B125" s="9" t="s">
        <v>132</v>
      </c>
      <c r="C125" s="10" t="s">
        <v>6</v>
      </c>
      <c r="D125" s="1"/>
      <c r="G125" s="17">
        <f t="shared" si="4"/>
        <v>0</v>
      </c>
      <c r="H125" s="17">
        <f t="shared" si="5"/>
        <v>0</v>
      </c>
    </row>
    <row r="126" spans="2:8" s="17" customFormat="1" ht="18.75" outlineLevel="1" x14ac:dyDescent="0.3">
      <c r="B126" s="9" t="s">
        <v>133</v>
      </c>
      <c r="C126" s="10" t="s">
        <v>6</v>
      </c>
      <c r="D126" s="1"/>
      <c r="G126" s="17">
        <f t="shared" si="4"/>
        <v>0</v>
      </c>
      <c r="H126" s="17">
        <f t="shared" si="5"/>
        <v>0</v>
      </c>
    </row>
    <row r="127" spans="2:8" s="17" customFormat="1" ht="18.75" outlineLevel="1" x14ac:dyDescent="0.3">
      <c r="B127" s="9" t="s">
        <v>134</v>
      </c>
      <c r="C127" s="10" t="s">
        <v>6</v>
      </c>
      <c r="D127" s="1"/>
      <c r="G127" s="17">
        <f t="shared" si="4"/>
        <v>0</v>
      </c>
      <c r="H127" s="17">
        <f t="shared" si="5"/>
        <v>0</v>
      </c>
    </row>
    <row r="128" spans="2:8" s="17" customFormat="1" ht="18.75" outlineLevel="1" x14ac:dyDescent="0.3">
      <c r="B128" s="7" t="s">
        <v>135</v>
      </c>
      <c r="C128" s="8"/>
      <c r="D128" s="18">
        <f>SUM(D129:D137)</f>
        <v>0</v>
      </c>
    </row>
    <row r="129" spans="2:8" s="17" customFormat="1" ht="18.75" outlineLevel="1" x14ac:dyDescent="0.3">
      <c r="B129" s="9" t="s">
        <v>136</v>
      </c>
      <c r="C129" s="10" t="s">
        <v>5</v>
      </c>
      <c r="D129" s="1"/>
      <c r="G129" s="17">
        <f t="shared" si="4"/>
        <v>0</v>
      </c>
      <c r="H129" s="17">
        <f t="shared" si="5"/>
        <v>0</v>
      </c>
    </row>
    <row r="130" spans="2:8" s="17" customFormat="1" ht="18.75" outlineLevel="1" x14ac:dyDescent="0.3">
      <c r="B130" s="9" t="s">
        <v>137</v>
      </c>
      <c r="C130" s="10" t="s">
        <v>6</v>
      </c>
      <c r="D130" s="1"/>
      <c r="G130" s="17">
        <f t="shared" si="4"/>
        <v>0</v>
      </c>
      <c r="H130" s="17">
        <f t="shared" si="5"/>
        <v>0</v>
      </c>
    </row>
    <row r="131" spans="2:8" s="17" customFormat="1" ht="18.75" outlineLevel="1" x14ac:dyDescent="0.3">
      <c r="B131" s="9" t="s">
        <v>138</v>
      </c>
      <c r="C131" s="10" t="s">
        <v>5</v>
      </c>
      <c r="D131" s="1"/>
      <c r="G131" s="17">
        <f t="shared" si="4"/>
        <v>0</v>
      </c>
      <c r="H131" s="17">
        <f t="shared" si="5"/>
        <v>0</v>
      </c>
    </row>
    <row r="132" spans="2:8" s="17" customFormat="1" ht="18.75" outlineLevel="1" x14ac:dyDescent="0.3">
      <c r="B132" s="9" t="s">
        <v>139</v>
      </c>
      <c r="C132" s="10" t="s">
        <v>5</v>
      </c>
      <c r="D132" s="1"/>
      <c r="G132" s="17">
        <f t="shared" si="4"/>
        <v>0</v>
      </c>
      <c r="H132" s="17">
        <f t="shared" si="5"/>
        <v>0</v>
      </c>
    </row>
    <row r="133" spans="2:8" s="17" customFormat="1" ht="18.75" outlineLevel="1" x14ac:dyDescent="0.3">
      <c r="B133" s="9" t="s">
        <v>140</v>
      </c>
      <c r="C133" s="10" t="s">
        <v>5</v>
      </c>
      <c r="D133" s="1"/>
      <c r="G133" s="17">
        <f t="shared" si="4"/>
        <v>0</v>
      </c>
      <c r="H133" s="17">
        <f t="shared" si="5"/>
        <v>0</v>
      </c>
    </row>
    <row r="134" spans="2:8" s="17" customFormat="1" ht="18.75" outlineLevel="1" x14ac:dyDescent="0.3">
      <c r="B134" s="9" t="s">
        <v>141</v>
      </c>
      <c r="C134" s="10" t="s">
        <v>5</v>
      </c>
      <c r="D134" s="1"/>
      <c r="G134" s="17">
        <f t="shared" si="4"/>
        <v>0</v>
      </c>
      <c r="H134" s="17">
        <f t="shared" si="5"/>
        <v>0</v>
      </c>
    </row>
    <row r="135" spans="2:8" s="17" customFormat="1" ht="18.75" outlineLevel="1" x14ac:dyDescent="0.3">
      <c r="B135" s="9" t="s">
        <v>144</v>
      </c>
      <c r="C135" s="10" t="s">
        <v>5</v>
      </c>
      <c r="D135" s="1"/>
      <c r="G135" s="17">
        <f t="shared" si="4"/>
        <v>0</v>
      </c>
      <c r="H135" s="17">
        <f t="shared" si="5"/>
        <v>0</v>
      </c>
    </row>
    <row r="136" spans="2:8" s="17" customFormat="1" ht="18.75" outlineLevel="1" x14ac:dyDescent="0.3">
      <c r="B136" s="9" t="s">
        <v>143</v>
      </c>
      <c r="C136" s="10" t="s">
        <v>6</v>
      </c>
      <c r="D136" s="1"/>
      <c r="G136" s="17">
        <f t="shared" si="4"/>
        <v>0</v>
      </c>
      <c r="H136" s="17">
        <f t="shared" si="5"/>
        <v>0</v>
      </c>
    </row>
    <row r="137" spans="2:8" s="17" customFormat="1" ht="18.75" outlineLevel="1" x14ac:dyDescent="0.3">
      <c r="B137" s="9" t="s">
        <v>142</v>
      </c>
      <c r="C137" s="10" t="s">
        <v>6</v>
      </c>
      <c r="D137" s="1"/>
      <c r="G137" s="17">
        <f t="shared" si="4"/>
        <v>0</v>
      </c>
      <c r="H137" s="17">
        <f t="shared" si="5"/>
        <v>0</v>
      </c>
    </row>
    <row r="138" spans="2:8" s="17" customFormat="1" ht="18.75" outlineLevel="1" x14ac:dyDescent="0.3">
      <c r="B138" s="7" t="s">
        <v>145</v>
      </c>
      <c r="C138" s="8"/>
      <c r="D138" s="18">
        <f>SUM(D139:D141)</f>
        <v>0</v>
      </c>
    </row>
    <row r="139" spans="2:8" s="17" customFormat="1" ht="18.75" outlineLevel="1" x14ac:dyDescent="0.3">
      <c r="B139" s="9" t="s">
        <v>146</v>
      </c>
      <c r="C139" s="10" t="s">
        <v>6</v>
      </c>
      <c r="D139" s="1"/>
      <c r="G139" s="17">
        <f t="shared" si="4"/>
        <v>0</v>
      </c>
      <c r="H139" s="17">
        <f t="shared" si="5"/>
        <v>0</v>
      </c>
    </row>
    <row r="140" spans="2:8" s="17" customFormat="1" ht="18.75" outlineLevel="1" x14ac:dyDescent="0.3">
      <c r="B140" s="9" t="s">
        <v>147</v>
      </c>
      <c r="C140" s="10" t="s">
        <v>6</v>
      </c>
      <c r="D140" s="1"/>
      <c r="G140" s="17">
        <f t="shared" ref="G140:G141" si="6">IF(C140="постоянные",D140,0)</f>
        <v>0</v>
      </c>
      <c r="H140" s="17">
        <f t="shared" ref="H140:H141" si="7">IF(C140="переменные",D140,0)</f>
        <v>0</v>
      </c>
    </row>
    <row r="141" spans="2:8" s="17" customFormat="1" ht="18.75" outlineLevel="1" x14ac:dyDescent="0.3">
      <c r="B141" s="9" t="s">
        <v>148</v>
      </c>
      <c r="C141" s="10" t="s">
        <v>6</v>
      </c>
      <c r="D141" s="1"/>
      <c r="G141" s="17">
        <f t="shared" si="6"/>
        <v>0</v>
      </c>
      <c r="H141" s="17">
        <f t="shared" si="7"/>
        <v>0</v>
      </c>
    </row>
    <row r="142" spans="2:8" s="17" customFormat="1" ht="23.25" x14ac:dyDescent="0.3">
      <c r="B142" s="13" t="s">
        <v>8</v>
      </c>
      <c r="C142" s="13"/>
      <c r="D142" s="20">
        <f>D47+D49+D119</f>
        <v>0</v>
      </c>
    </row>
  </sheetData>
  <sheetProtection sheet="1" objects="1" scenarios="1"/>
  <mergeCells count="7">
    <mergeCell ref="B1:B3"/>
    <mergeCell ref="B4:B5"/>
    <mergeCell ref="C1:D1"/>
    <mergeCell ref="C2:D2"/>
    <mergeCell ref="C3:D3"/>
    <mergeCell ref="C4:D4"/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Лист2!$B:$B</xm:f>
          </x14:formula1>
          <xm:sqref>C85:C89 C10:C18 C30:C33 C20:C28 C50 C52:C54 C56:C63 C35:C46 C71:C72 C74:C76 C78:C80 C82:C83 C91:C97 C104:C105 C99:C102 C122:C127 C111:C118 C139:C141 C107:C109 C129:C137 C65:C69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D19" sqref="D19"/>
    </sheetView>
  </sheetViews>
  <sheetFormatPr defaultRowHeight="15" x14ac:dyDescent="0.25"/>
  <cols>
    <col min="1" max="1" width="18.5703125" customWidth="1"/>
  </cols>
  <sheetData>
    <row r="2" spans="1:2" x14ac:dyDescent="0.25">
      <c r="A2" t="s">
        <v>16</v>
      </c>
      <c r="B2" t="s">
        <v>5</v>
      </c>
    </row>
    <row r="3" spans="1:2" x14ac:dyDescent="0.25">
      <c r="A3" t="s">
        <v>17</v>
      </c>
      <c r="B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ТипЗатрат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Костя</dc:creator>
  <cp:lastModifiedBy>Костя</cp:lastModifiedBy>
  <dcterms:created xsi:type="dcterms:W3CDTF">2018-06-02T12:03:07Z</dcterms:created>
  <dcterms:modified xsi:type="dcterms:W3CDTF">2018-06-21T13:12:43Z</dcterms:modified>
</cp:coreProperties>
</file>